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ka0023\OneDrive\デスクトップ\お金\ブログ\"/>
    </mc:Choice>
  </mc:AlternateContent>
  <xr:revisionPtr revIDLastSave="0" documentId="8_{CE1C9B82-D5DD-4EB1-ABC6-7642D5B58254}" xr6:coauthVersionLast="47" xr6:coauthVersionMax="47" xr10:uidLastSave="{00000000-0000-0000-0000-000000000000}"/>
  <bookViews>
    <workbookView xWindow="-110" yWindow="-110" windowWidth="19420" windowHeight="10300" xr2:uid="{20B18070-0D0A-464F-AAB1-5277D92EC4E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8" i="1" l="1"/>
  <c r="H15" i="1"/>
  <c r="B5" i="1"/>
  <c r="G16" i="1" s="1"/>
  <c r="G364" i="1" s="1"/>
  <c r="B7" i="1"/>
  <c r="G390" i="1" l="1"/>
  <c r="G404" i="1"/>
  <c r="G418" i="1"/>
  <c r="G434" i="1"/>
  <c r="G380" i="1"/>
  <c r="G391" i="1"/>
  <c r="G405" i="1"/>
  <c r="G420" i="1"/>
  <c r="G381" i="1"/>
  <c r="G394" i="1"/>
  <c r="G406" i="1"/>
  <c r="G421" i="1"/>
  <c r="G382" i="1"/>
  <c r="G396" i="1"/>
  <c r="G407" i="1"/>
  <c r="G422" i="1"/>
  <c r="G383" i="1"/>
  <c r="G397" i="1"/>
  <c r="G410" i="1"/>
  <c r="G426" i="1"/>
  <c r="G386" i="1"/>
  <c r="G398" i="1"/>
  <c r="G412" i="1"/>
  <c r="G428" i="1"/>
  <c r="G388" i="1"/>
  <c r="G399" i="1"/>
  <c r="G413" i="1"/>
  <c r="G429" i="1"/>
  <c r="G389" i="1"/>
  <c r="G402" i="1"/>
  <c r="G414" i="1"/>
  <c r="G430" i="1"/>
  <c r="G415" i="1"/>
  <c r="G423" i="1"/>
  <c r="G431" i="1"/>
  <c r="G376" i="1"/>
  <c r="G384" i="1"/>
  <c r="G392" i="1"/>
  <c r="G400" i="1"/>
  <c r="G408" i="1"/>
  <c r="G416" i="1"/>
  <c r="G424" i="1"/>
  <c r="G432" i="1"/>
  <c r="G377" i="1"/>
  <c r="G385" i="1"/>
  <c r="G393" i="1"/>
  <c r="G401" i="1"/>
  <c r="G409" i="1"/>
  <c r="G417" i="1"/>
  <c r="G425" i="1"/>
  <c r="G433" i="1"/>
  <c r="G379" i="1"/>
  <c r="G387" i="1"/>
  <c r="G395" i="1"/>
  <c r="G403" i="1"/>
  <c r="G411" i="1"/>
  <c r="G419" i="1"/>
  <c r="G427" i="1"/>
  <c r="G435" i="1"/>
  <c r="F16" i="1"/>
  <c r="E16" i="1" s="1"/>
  <c r="B8" i="1" s="1"/>
  <c r="B10" i="1"/>
  <c r="G48" i="1"/>
  <c r="G67" i="1"/>
  <c r="G132" i="1"/>
  <c r="G148" i="1"/>
  <c r="G252" i="1"/>
  <c r="G154" i="1"/>
  <c r="G235" i="1"/>
  <c r="G348" i="1"/>
  <c r="G23" i="1"/>
  <c r="G36" i="1"/>
  <c r="G55" i="1"/>
  <c r="G71" i="1"/>
  <c r="G85" i="1"/>
  <c r="G104" i="1"/>
  <c r="G120" i="1"/>
  <c r="G136" i="1"/>
  <c r="G155" i="1"/>
  <c r="G172" i="1"/>
  <c r="G194" i="1"/>
  <c r="G218" i="1"/>
  <c r="G236" i="1"/>
  <c r="G258" i="1"/>
  <c r="G282" i="1"/>
  <c r="G300" i="1"/>
  <c r="G322" i="1"/>
  <c r="G354" i="1"/>
  <c r="G34" i="1"/>
  <c r="G116" i="1"/>
  <c r="G170" i="1"/>
  <c r="G234" i="1"/>
  <c r="G274" i="1"/>
  <c r="G298" i="1"/>
  <c r="G84" i="1"/>
  <c r="G215" i="1"/>
  <c r="G319" i="1"/>
  <c r="G24" i="1"/>
  <c r="G40" i="1"/>
  <c r="G56" i="1"/>
  <c r="G72" i="1"/>
  <c r="G90" i="1"/>
  <c r="G106" i="1"/>
  <c r="G122" i="1"/>
  <c r="G140" i="1"/>
  <c r="G156" i="1"/>
  <c r="G175" i="1"/>
  <c r="G199" i="1"/>
  <c r="G219" i="1"/>
  <c r="G239" i="1"/>
  <c r="G263" i="1"/>
  <c r="G283" i="1"/>
  <c r="G303" i="1"/>
  <c r="G330" i="1"/>
  <c r="G355" i="1"/>
  <c r="G83" i="1"/>
  <c r="G188" i="1"/>
  <c r="G340" i="1"/>
  <c r="G21" i="1"/>
  <c r="G35" i="1"/>
  <c r="G52" i="1"/>
  <c r="G68" i="1"/>
  <c r="G119" i="1"/>
  <c r="G135" i="1"/>
  <c r="G171" i="1"/>
  <c r="G255" i="1"/>
  <c r="G279" i="1"/>
  <c r="G26" i="1"/>
  <c r="G42" i="1"/>
  <c r="G58" i="1"/>
  <c r="G74" i="1"/>
  <c r="G91" i="1"/>
  <c r="G107" i="1"/>
  <c r="G123" i="1"/>
  <c r="G143" i="1"/>
  <c r="G159" i="1"/>
  <c r="G178" i="1"/>
  <c r="G202" i="1"/>
  <c r="G220" i="1"/>
  <c r="G242" i="1"/>
  <c r="G266" i="1"/>
  <c r="G284" i="1"/>
  <c r="G306" i="1"/>
  <c r="G331" i="1"/>
  <c r="G356" i="1"/>
  <c r="G29" i="1"/>
  <c r="G43" i="1"/>
  <c r="G59" i="1"/>
  <c r="G79" i="1"/>
  <c r="G92" i="1"/>
  <c r="G108" i="1"/>
  <c r="G128" i="1"/>
  <c r="G144" i="1"/>
  <c r="G160" i="1"/>
  <c r="G183" i="1"/>
  <c r="G203" i="1"/>
  <c r="G223" i="1"/>
  <c r="G247" i="1"/>
  <c r="G267" i="1"/>
  <c r="G287" i="1"/>
  <c r="G311" i="1"/>
  <c r="G332" i="1"/>
  <c r="G362" i="1"/>
  <c r="G31" i="1"/>
  <c r="G44" i="1"/>
  <c r="G60" i="1"/>
  <c r="G80" i="1"/>
  <c r="G95" i="1"/>
  <c r="G111" i="1"/>
  <c r="G130" i="1"/>
  <c r="G146" i="1"/>
  <c r="G162" i="1"/>
  <c r="G186" i="1"/>
  <c r="G204" i="1"/>
  <c r="G226" i="1"/>
  <c r="G250" i="1"/>
  <c r="G268" i="1"/>
  <c r="G290" i="1"/>
  <c r="G314" i="1"/>
  <c r="G338" i="1"/>
  <c r="G363" i="1"/>
  <c r="G20" i="1"/>
  <c r="G98" i="1"/>
  <c r="G210" i="1"/>
  <c r="G316" i="1"/>
  <c r="G103" i="1"/>
  <c r="G191" i="1"/>
  <c r="G299" i="1"/>
  <c r="G19" i="1"/>
  <c r="G32" i="1"/>
  <c r="G47" i="1"/>
  <c r="G66" i="1"/>
  <c r="G82" i="1"/>
  <c r="G96" i="1"/>
  <c r="G115" i="1"/>
  <c r="G131" i="1"/>
  <c r="G147" i="1"/>
  <c r="G167" i="1"/>
  <c r="G187" i="1"/>
  <c r="G207" i="1"/>
  <c r="G231" i="1"/>
  <c r="G251" i="1"/>
  <c r="G271" i="1"/>
  <c r="G295" i="1"/>
  <c r="G315" i="1"/>
  <c r="G339" i="1"/>
  <c r="G371" i="1"/>
  <c r="G163" i="1"/>
  <c r="G179" i="1"/>
  <c r="G195" i="1"/>
  <c r="G211" i="1"/>
  <c r="G227" i="1"/>
  <c r="G243" i="1"/>
  <c r="G259" i="1"/>
  <c r="G275" i="1"/>
  <c r="G291" i="1"/>
  <c r="G307" i="1"/>
  <c r="G323" i="1"/>
  <c r="G346" i="1"/>
  <c r="G375" i="1"/>
  <c r="G367" i="1"/>
  <c r="G359" i="1"/>
  <c r="G351" i="1"/>
  <c r="G343" i="1"/>
  <c r="G335" i="1"/>
  <c r="G327" i="1"/>
  <c r="G374" i="1"/>
  <c r="G366" i="1"/>
  <c r="G358" i="1"/>
  <c r="G350" i="1"/>
  <c r="G342" i="1"/>
  <c r="G334" i="1"/>
  <c r="G326" i="1"/>
  <c r="G318" i="1"/>
  <c r="G310" i="1"/>
  <c r="G302" i="1"/>
  <c r="G294" i="1"/>
  <c r="G286" i="1"/>
  <c r="G278" i="1"/>
  <c r="G270" i="1"/>
  <c r="G262" i="1"/>
  <c r="G254" i="1"/>
  <c r="G246" i="1"/>
  <c r="G238" i="1"/>
  <c r="G230" i="1"/>
  <c r="G222" i="1"/>
  <c r="G214" i="1"/>
  <c r="G206" i="1"/>
  <c r="G198" i="1"/>
  <c r="G190" i="1"/>
  <c r="G182" i="1"/>
  <c r="G174" i="1"/>
  <c r="G166" i="1"/>
  <c r="G158" i="1"/>
  <c r="G150" i="1"/>
  <c r="G142" i="1"/>
  <c r="G134" i="1"/>
  <c r="G126" i="1"/>
  <c r="G118" i="1"/>
  <c r="G110" i="1"/>
  <c r="G102" i="1"/>
  <c r="G94" i="1"/>
  <c r="G86" i="1"/>
  <c r="G78" i="1"/>
  <c r="G70" i="1"/>
  <c r="G62" i="1"/>
  <c r="G54" i="1"/>
  <c r="G46" i="1"/>
  <c r="G38" i="1"/>
  <c r="G30" i="1"/>
  <c r="G22" i="1"/>
  <c r="G373" i="1"/>
  <c r="G357" i="1"/>
  <c r="G349" i="1"/>
  <c r="G341" i="1"/>
  <c r="G333" i="1"/>
  <c r="G325" i="1"/>
  <c r="G317" i="1"/>
  <c r="G309" i="1"/>
  <c r="G301" i="1"/>
  <c r="G293" i="1"/>
  <c r="G285" i="1"/>
  <c r="G277" i="1"/>
  <c r="G269" i="1"/>
  <c r="G261" i="1"/>
  <c r="G253" i="1"/>
  <c r="G245" i="1"/>
  <c r="G237" i="1"/>
  <c r="G229" i="1"/>
  <c r="G221" i="1"/>
  <c r="G213" i="1"/>
  <c r="G205" i="1"/>
  <c r="G197" i="1"/>
  <c r="G189" i="1"/>
  <c r="G181" i="1"/>
  <c r="G173" i="1"/>
  <c r="G165" i="1"/>
  <c r="G157" i="1"/>
  <c r="G149" i="1"/>
  <c r="G141" i="1"/>
  <c r="G133" i="1"/>
  <c r="G125" i="1"/>
  <c r="G117" i="1"/>
  <c r="G109" i="1"/>
  <c r="G101" i="1"/>
  <c r="G93" i="1"/>
  <c r="G77" i="1"/>
  <c r="G69" i="1"/>
  <c r="G61" i="1"/>
  <c r="G53" i="1"/>
  <c r="G45" i="1"/>
  <c r="G365" i="1"/>
  <c r="G372" i="1"/>
  <c r="G369" i="1"/>
  <c r="G361" i="1"/>
  <c r="G353" i="1"/>
  <c r="G345" i="1"/>
  <c r="G337" i="1"/>
  <c r="G329" i="1"/>
  <c r="G321" i="1"/>
  <c r="G313" i="1"/>
  <c r="G305" i="1"/>
  <c r="G297" i="1"/>
  <c r="G289" i="1"/>
  <c r="G281" i="1"/>
  <c r="G273" i="1"/>
  <c r="G265" i="1"/>
  <c r="G257" i="1"/>
  <c r="G249" i="1"/>
  <c r="G241" i="1"/>
  <c r="G233" i="1"/>
  <c r="G225" i="1"/>
  <c r="G217" i="1"/>
  <c r="G209" i="1"/>
  <c r="G201" i="1"/>
  <c r="G193" i="1"/>
  <c r="G185" i="1"/>
  <c r="G177" i="1"/>
  <c r="G169" i="1"/>
  <c r="G161" i="1"/>
  <c r="G153" i="1"/>
  <c r="G145" i="1"/>
  <c r="G137" i="1"/>
  <c r="G129" i="1"/>
  <c r="G121" i="1"/>
  <c r="G113" i="1"/>
  <c r="G105" i="1"/>
  <c r="G97" i="1"/>
  <c r="G89" i="1"/>
  <c r="G81" i="1"/>
  <c r="G73" i="1"/>
  <c r="G65" i="1"/>
  <c r="G57" i="1"/>
  <c r="G49" i="1"/>
  <c r="G41" i="1"/>
  <c r="G33" i="1"/>
  <c r="G25" i="1"/>
  <c r="G17" i="1"/>
  <c r="G368" i="1"/>
  <c r="G360" i="1"/>
  <c r="G352" i="1"/>
  <c r="G344" i="1"/>
  <c r="G336" i="1"/>
  <c r="G328" i="1"/>
  <c r="G320" i="1"/>
  <c r="G312" i="1"/>
  <c r="G304" i="1"/>
  <c r="G296" i="1"/>
  <c r="G288" i="1"/>
  <c r="G280" i="1"/>
  <c r="G272" i="1"/>
  <c r="G264" i="1"/>
  <c r="G256" i="1"/>
  <c r="G248" i="1"/>
  <c r="G240" i="1"/>
  <c r="G232" i="1"/>
  <c r="G224" i="1"/>
  <c r="G216" i="1"/>
  <c r="G208" i="1"/>
  <c r="G200" i="1"/>
  <c r="G192" i="1"/>
  <c r="G184" i="1"/>
  <c r="G176" i="1"/>
  <c r="G168" i="1"/>
  <c r="G27" i="1"/>
  <c r="G37" i="1"/>
  <c r="G50" i="1"/>
  <c r="G63" i="1"/>
  <c r="G75" i="1"/>
  <c r="G87" i="1"/>
  <c r="G99" i="1"/>
  <c r="G112" i="1"/>
  <c r="G124" i="1"/>
  <c r="G138" i="1"/>
  <c r="G151" i="1"/>
  <c r="G18" i="1"/>
  <c r="G28" i="1"/>
  <c r="G39" i="1"/>
  <c r="G51" i="1"/>
  <c r="G64" i="1"/>
  <c r="G76" i="1"/>
  <c r="G88" i="1"/>
  <c r="G100" i="1"/>
  <c r="G114" i="1"/>
  <c r="G127" i="1"/>
  <c r="G139" i="1"/>
  <c r="G152" i="1"/>
  <c r="G164" i="1"/>
  <c r="G180" i="1"/>
  <c r="G196" i="1"/>
  <c r="G212" i="1"/>
  <c r="G228" i="1"/>
  <c r="G244" i="1"/>
  <c r="G260" i="1"/>
  <c r="G276" i="1"/>
  <c r="G292" i="1"/>
  <c r="G308" i="1"/>
  <c r="G324" i="1"/>
  <c r="G347" i="1"/>
  <c r="G370" i="1"/>
  <c r="H16" i="1"/>
  <c r="B9" i="1" l="1"/>
  <c r="F17" i="1"/>
  <c r="E17" i="1" s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G436" i="1"/>
  <c r="F376" i="1" l="1"/>
  <c r="E376" i="1" s="1"/>
  <c r="H376" i="1"/>
  <c r="F18" i="1"/>
  <c r="E18" i="1" s="1"/>
  <c r="F19" i="1"/>
  <c r="E19" i="1" s="1"/>
  <c r="F20" i="1" s="1"/>
  <c r="E20" i="1" s="1"/>
  <c r="F21" i="1" s="1"/>
  <c r="H377" i="1" l="1"/>
  <c r="F377" i="1"/>
  <c r="E377" i="1" s="1"/>
  <c r="E21" i="1"/>
  <c r="H378" i="1" l="1"/>
  <c r="F378" i="1"/>
  <c r="E378" i="1" s="1"/>
  <c r="F22" i="1"/>
  <c r="H379" i="1" l="1"/>
  <c r="F379" i="1"/>
  <c r="E379" i="1" s="1"/>
  <c r="E22" i="1"/>
  <c r="H380" i="1" l="1"/>
  <c r="F380" i="1"/>
  <c r="E380" i="1" s="1"/>
  <c r="F23" i="1"/>
  <c r="H381" i="1" l="1"/>
  <c r="F381" i="1"/>
  <c r="E381" i="1" s="1"/>
  <c r="E23" i="1"/>
  <c r="F24" i="1" s="1"/>
  <c r="H382" i="1" l="1"/>
  <c r="F382" i="1"/>
  <c r="E382" i="1" s="1"/>
  <c r="E24" i="1"/>
  <c r="F25" i="1" s="1"/>
  <c r="H383" i="1" l="1"/>
  <c r="F383" i="1"/>
  <c r="E383" i="1" s="1"/>
  <c r="E25" i="1"/>
  <c r="F26" i="1" s="1"/>
  <c r="H384" i="1" l="1"/>
  <c r="F384" i="1"/>
  <c r="E384" i="1" s="1"/>
  <c r="E26" i="1"/>
  <c r="F27" i="1" s="1"/>
  <c r="H385" i="1" l="1"/>
  <c r="F385" i="1"/>
  <c r="E385" i="1" s="1"/>
  <c r="E27" i="1"/>
  <c r="F28" i="1" s="1"/>
  <c r="H386" i="1" l="1"/>
  <c r="F386" i="1"/>
  <c r="E386" i="1" s="1"/>
  <c r="E28" i="1"/>
  <c r="F29" i="1" s="1"/>
  <c r="H387" i="1" l="1"/>
  <c r="F387" i="1"/>
  <c r="E387" i="1" s="1"/>
  <c r="E29" i="1"/>
  <c r="F30" i="1" s="1"/>
  <c r="H388" i="1" l="1"/>
  <c r="F388" i="1"/>
  <c r="E388" i="1" s="1"/>
  <c r="E30" i="1"/>
  <c r="F31" i="1" s="1"/>
  <c r="H389" i="1" l="1"/>
  <c r="F389" i="1"/>
  <c r="E389" i="1" s="1"/>
  <c r="E31" i="1"/>
  <c r="F32" i="1" s="1"/>
  <c r="H390" i="1" l="1"/>
  <c r="F390" i="1"/>
  <c r="E390" i="1" s="1"/>
  <c r="E32" i="1"/>
  <c r="F33" i="1" s="1"/>
  <c r="F391" i="1" l="1"/>
  <c r="E391" i="1" s="1"/>
  <c r="H391" i="1"/>
  <c r="E33" i="1"/>
  <c r="F34" i="1" s="1"/>
  <c r="F392" i="1" l="1"/>
  <c r="E392" i="1" s="1"/>
  <c r="H392" i="1"/>
  <c r="E34" i="1"/>
  <c r="F35" i="1" s="1"/>
  <c r="F393" i="1" l="1"/>
  <c r="E393" i="1" s="1"/>
  <c r="H393" i="1"/>
  <c r="E35" i="1"/>
  <c r="F36" i="1"/>
  <c r="H394" i="1" l="1"/>
  <c r="F394" i="1"/>
  <c r="E394" i="1" s="1"/>
  <c r="E36" i="1"/>
  <c r="F37" i="1" s="1"/>
  <c r="H395" i="1" l="1"/>
  <c r="F395" i="1"/>
  <c r="E395" i="1" s="1"/>
  <c r="E37" i="1"/>
  <c r="F38" i="1" s="1"/>
  <c r="H396" i="1" l="1"/>
  <c r="F396" i="1"/>
  <c r="E396" i="1" s="1"/>
  <c r="E38" i="1"/>
  <c r="F39" i="1" s="1"/>
  <c r="H397" i="1" l="1"/>
  <c r="F397" i="1"/>
  <c r="E397" i="1" s="1"/>
  <c r="E39" i="1"/>
  <c r="F40" i="1" s="1"/>
  <c r="H398" i="1" l="1"/>
  <c r="F398" i="1"/>
  <c r="E398" i="1" s="1"/>
  <c r="E40" i="1"/>
  <c r="F41" i="1" s="1"/>
  <c r="H399" i="1" l="1"/>
  <c r="F399" i="1"/>
  <c r="E399" i="1" s="1"/>
  <c r="E41" i="1"/>
  <c r="F42" i="1" s="1"/>
  <c r="H400" i="1" l="1"/>
  <c r="F400" i="1"/>
  <c r="E400" i="1" s="1"/>
  <c r="E42" i="1"/>
  <c r="F43" i="1" s="1"/>
  <c r="H401" i="1" l="1"/>
  <c r="F401" i="1"/>
  <c r="E401" i="1" s="1"/>
  <c r="E43" i="1"/>
  <c r="F44" i="1" s="1"/>
  <c r="H402" i="1" l="1"/>
  <c r="F402" i="1"/>
  <c r="E402" i="1" s="1"/>
  <c r="E44" i="1"/>
  <c r="F45" i="1" s="1"/>
  <c r="H403" i="1" l="1"/>
  <c r="F403" i="1"/>
  <c r="E403" i="1" s="1"/>
  <c r="E45" i="1"/>
  <c r="F46" i="1" s="1"/>
  <c r="H404" i="1" l="1"/>
  <c r="F404" i="1"/>
  <c r="E404" i="1" s="1"/>
  <c r="E46" i="1"/>
  <c r="F47" i="1" s="1"/>
  <c r="H405" i="1" l="1"/>
  <c r="F405" i="1"/>
  <c r="E405" i="1" s="1"/>
  <c r="E47" i="1"/>
  <c r="F48" i="1" s="1"/>
  <c r="F406" i="1" l="1"/>
  <c r="E406" i="1" s="1"/>
  <c r="H406" i="1"/>
  <c r="E48" i="1"/>
  <c r="F49" i="1" s="1"/>
  <c r="H407" i="1" l="1"/>
  <c r="F407" i="1"/>
  <c r="E407" i="1" s="1"/>
  <c r="E49" i="1"/>
  <c r="F50" i="1" s="1"/>
  <c r="H408" i="1" l="1"/>
  <c r="F408" i="1"/>
  <c r="E408" i="1" s="1"/>
  <c r="E50" i="1"/>
  <c r="F51" i="1" s="1"/>
  <c r="H409" i="1" l="1"/>
  <c r="F409" i="1"/>
  <c r="E409" i="1" s="1"/>
  <c r="E51" i="1"/>
  <c r="F52" i="1" s="1"/>
  <c r="F410" i="1" l="1"/>
  <c r="E410" i="1" s="1"/>
  <c r="H410" i="1"/>
  <c r="E52" i="1"/>
  <c r="F53" i="1" s="1"/>
  <c r="F411" i="1" l="1"/>
  <c r="E411" i="1" s="1"/>
  <c r="H411" i="1"/>
  <c r="E53" i="1"/>
  <c r="F54" i="1" s="1"/>
  <c r="F412" i="1" l="1"/>
  <c r="E412" i="1" s="1"/>
  <c r="H412" i="1"/>
  <c r="E54" i="1"/>
  <c r="F55" i="1" s="1"/>
  <c r="F413" i="1" l="1"/>
  <c r="E413" i="1" s="1"/>
  <c r="H413" i="1"/>
  <c r="E55" i="1"/>
  <c r="F56" i="1" s="1"/>
  <c r="F414" i="1" l="1"/>
  <c r="E414" i="1" s="1"/>
  <c r="H414" i="1"/>
  <c r="E56" i="1"/>
  <c r="F57" i="1"/>
  <c r="H415" i="1" l="1"/>
  <c r="F415" i="1"/>
  <c r="E415" i="1" s="1"/>
  <c r="E57" i="1"/>
  <c r="F58" i="1"/>
  <c r="F416" i="1" l="1"/>
  <c r="E416" i="1" s="1"/>
  <c r="H416" i="1"/>
  <c r="E58" i="1"/>
  <c r="F59" i="1" s="1"/>
  <c r="F417" i="1" l="1"/>
  <c r="E417" i="1" s="1"/>
  <c r="H417" i="1"/>
  <c r="E59" i="1"/>
  <c r="F60" i="1"/>
  <c r="H418" i="1" l="1"/>
  <c r="F418" i="1"/>
  <c r="E418" i="1" s="1"/>
  <c r="E60" i="1"/>
  <c r="F61" i="1" s="1"/>
  <c r="H419" i="1" l="1"/>
  <c r="F419" i="1"/>
  <c r="E419" i="1" s="1"/>
  <c r="E61" i="1"/>
  <c r="F62" i="1" s="1"/>
  <c r="H420" i="1" l="1"/>
  <c r="F420" i="1"/>
  <c r="E420" i="1" s="1"/>
  <c r="E62" i="1"/>
  <c r="F63" i="1" s="1"/>
  <c r="F421" i="1" l="1"/>
  <c r="E421" i="1" s="1"/>
  <c r="H421" i="1"/>
  <c r="E63" i="1"/>
  <c r="F64" i="1" s="1"/>
  <c r="F422" i="1" l="1"/>
  <c r="E422" i="1" s="1"/>
  <c r="H422" i="1"/>
  <c r="E64" i="1"/>
  <c r="F65" i="1" s="1"/>
  <c r="F423" i="1" l="1"/>
  <c r="E423" i="1" s="1"/>
  <c r="H423" i="1"/>
  <c r="E65" i="1"/>
  <c r="F66" i="1" s="1"/>
  <c r="H424" i="1" l="1"/>
  <c r="F424" i="1"/>
  <c r="E424" i="1" s="1"/>
  <c r="E66" i="1"/>
  <c r="F67" i="1" s="1"/>
  <c r="H425" i="1" l="1"/>
  <c r="F425" i="1"/>
  <c r="E425" i="1" s="1"/>
  <c r="E67" i="1"/>
  <c r="F68" i="1"/>
  <c r="H426" i="1" l="1"/>
  <c r="F426" i="1"/>
  <c r="E426" i="1" s="1"/>
  <c r="E68" i="1"/>
  <c r="F69" i="1" s="1"/>
  <c r="H427" i="1" l="1"/>
  <c r="F427" i="1"/>
  <c r="E427" i="1" s="1"/>
  <c r="E69" i="1"/>
  <c r="F70" i="1"/>
  <c r="F428" i="1" l="1"/>
  <c r="E428" i="1" s="1"/>
  <c r="H428" i="1"/>
  <c r="E70" i="1"/>
  <c r="F71" i="1" s="1"/>
  <c r="F429" i="1" l="1"/>
  <c r="E429" i="1" s="1"/>
  <c r="H429" i="1"/>
  <c r="E71" i="1"/>
  <c r="F72" i="1" s="1"/>
  <c r="H430" i="1" l="1"/>
  <c r="F430" i="1"/>
  <c r="E430" i="1" s="1"/>
  <c r="E72" i="1"/>
  <c r="F73" i="1" s="1"/>
  <c r="H431" i="1" l="1"/>
  <c r="F431" i="1"/>
  <c r="E431" i="1" s="1"/>
  <c r="E73" i="1"/>
  <c r="F74" i="1" s="1"/>
  <c r="F432" i="1" l="1"/>
  <c r="E432" i="1" s="1"/>
  <c r="H432" i="1"/>
  <c r="E74" i="1"/>
  <c r="F75" i="1" s="1"/>
  <c r="H433" i="1" l="1"/>
  <c r="F433" i="1"/>
  <c r="E433" i="1" s="1"/>
  <c r="E75" i="1"/>
  <c r="F76" i="1" s="1"/>
  <c r="H434" i="1" l="1"/>
  <c r="F434" i="1"/>
  <c r="E434" i="1" s="1"/>
  <c r="E76" i="1"/>
  <c r="F77" i="1" s="1"/>
  <c r="H435" i="1" l="1"/>
  <c r="F435" i="1"/>
  <c r="E435" i="1" s="1"/>
  <c r="E77" i="1"/>
  <c r="F78" i="1" s="1"/>
  <c r="E78" i="1" l="1"/>
  <c r="F79" i="1" s="1"/>
  <c r="E79" i="1" l="1"/>
  <c r="F80" i="1"/>
  <c r="E80" i="1" l="1"/>
  <c r="F81" i="1" s="1"/>
  <c r="E81" i="1" l="1"/>
  <c r="F82" i="1" s="1"/>
  <c r="E82" i="1" l="1"/>
  <c r="F83" i="1" s="1"/>
  <c r="E83" i="1" l="1"/>
  <c r="F84" i="1"/>
  <c r="E84" i="1" l="1"/>
  <c r="F85" i="1"/>
  <c r="E85" i="1" l="1"/>
  <c r="F86" i="1" s="1"/>
  <c r="E86" i="1" l="1"/>
  <c r="F87" i="1" s="1"/>
  <c r="E87" i="1" l="1"/>
  <c r="F88" i="1"/>
  <c r="E88" i="1" l="1"/>
  <c r="F89" i="1"/>
  <c r="E89" i="1" l="1"/>
  <c r="F90" i="1" s="1"/>
  <c r="E90" i="1" l="1"/>
  <c r="F91" i="1" s="1"/>
  <c r="E91" i="1" l="1"/>
  <c r="F92" i="1"/>
  <c r="E92" i="1" l="1"/>
  <c r="F93" i="1" s="1"/>
  <c r="E93" i="1" l="1"/>
  <c r="F94" i="1"/>
  <c r="E94" i="1" l="1"/>
  <c r="F95" i="1" s="1"/>
  <c r="E95" i="1" l="1"/>
  <c r="F96" i="1" s="1"/>
  <c r="E96" i="1" l="1"/>
  <c r="F97" i="1"/>
  <c r="E97" i="1" l="1"/>
  <c r="F98" i="1"/>
  <c r="E98" i="1" l="1"/>
  <c r="F99" i="1" s="1"/>
  <c r="E99" i="1" l="1"/>
  <c r="F100" i="1" s="1"/>
  <c r="E100" i="1" l="1"/>
  <c r="F101" i="1" s="1"/>
  <c r="E101" i="1" l="1"/>
  <c r="F102" i="1"/>
  <c r="E102" i="1" l="1"/>
  <c r="F103" i="1" s="1"/>
  <c r="E103" i="1" l="1"/>
  <c r="F104" i="1"/>
  <c r="E104" i="1" l="1"/>
  <c r="F105" i="1" s="1"/>
  <c r="E105" i="1" l="1"/>
  <c r="F106" i="1" s="1"/>
  <c r="E106" i="1" l="1"/>
  <c r="F107" i="1" s="1"/>
  <c r="E107" i="1" l="1"/>
  <c r="F108" i="1" s="1"/>
  <c r="E108" i="1" l="1"/>
  <c r="F109" i="1" s="1"/>
  <c r="E109" i="1" l="1"/>
  <c r="F110" i="1" s="1"/>
  <c r="E110" i="1" l="1"/>
  <c r="F111" i="1" s="1"/>
  <c r="E111" i="1" l="1"/>
  <c r="F112" i="1" s="1"/>
  <c r="E112" i="1" l="1"/>
  <c r="F113" i="1" s="1"/>
  <c r="E113" i="1" l="1"/>
  <c r="F114" i="1" s="1"/>
  <c r="E114" i="1" l="1"/>
  <c r="F115" i="1" s="1"/>
  <c r="E115" i="1" l="1"/>
  <c r="F116" i="1" s="1"/>
  <c r="E116" i="1" l="1"/>
  <c r="F117" i="1" s="1"/>
  <c r="E117" i="1" l="1"/>
  <c r="F118" i="1" s="1"/>
  <c r="E118" i="1" l="1"/>
  <c r="F119" i="1" s="1"/>
  <c r="E119" i="1" l="1"/>
  <c r="F120" i="1" s="1"/>
  <c r="E120" i="1" l="1"/>
  <c r="F121" i="1" s="1"/>
  <c r="E121" i="1" l="1"/>
  <c r="F122" i="1" s="1"/>
  <c r="E122" i="1" l="1"/>
  <c r="F123" i="1" s="1"/>
  <c r="E123" i="1" l="1"/>
  <c r="F124" i="1" s="1"/>
  <c r="E124" i="1" l="1"/>
  <c r="F125" i="1" s="1"/>
  <c r="E125" i="1" l="1"/>
  <c r="F126" i="1" s="1"/>
  <c r="E126" i="1" l="1"/>
  <c r="F127" i="1" s="1"/>
  <c r="E127" i="1" l="1"/>
  <c r="F128" i="1" s="1"/>
  <c r="E128" i="1" l="1"/>
  <c r="F129" i="1" s="1"/>
  <c r="E129" i="1" l="1"/>
  <c r="F130" i="1" s="1"/>
  <c r="E130" i="1" l="1"/>
  <c r="F131" i="1" s="1"/>
  <c r="E131" i="1" l="1"/>
  <c r="F132" i="1" s="1"/>
  <c r="E132" i="1" l="1"/>
  <c r="F133" i="1" s="1"/>
  <c r="E133" i="1" l="1"/>
  <c r="F134" i="1" s="1"/>
  <c r="E134" i="1" l="1"/>
  <c r="F135" i="1" s="1"/>
  <c r="E135" i="1" l="1"/>
  <c r="F136" i="1" s="1"/>
  <c r="E136" i="1" l="1"/>
  <c r="F137" i="1" s="1"/>
  <c r="E137" i="1" l="1"/>
  <c r="F138" i="1" s="1"/>
  <c r="E138" i="1" l="1"/>
  <c r="F139" i="1" s="1"/>
  <c r="E139" i="1" l="1"/>
  <c r="F140" i="1" s="1"/>
  <c r="E140" i="1" l="1"/>
  <c r="F141" i="1" s="1"/>
  <c r="E141" i="1" l="1"/>
  <c r="F142" i="1" s="1"/>
  <c r="E142" i="1" l="1"/>
  <c r="F143" i="1" s="1"/>
  <c r="E143" i="1" l="1"/>
  <c r="F144" i="1" s="1"/>
  <c r="E144" i="1" l="1"/>
  <c r="F145" i="1"/>
  <c r="E145" i="1" l="1"/>
  <c r="F146" i="1" s="1"/>
  <c r="E146" i="1" l="1"/>
  <c r="F147" i="1" s="1"/>
  <c r="E147" i="1" l="1"/>
  <c r="F148" i="1"/>
  <c r="E148" i="1" l="1"/>
  <c r="F149" i="1" s="1"/>
  <c r="E149" i="1" l="1"/>
  <c r="F150" i="1" s="1"/>
  <c r="E150" i="1" l="1"/>
  <c r="F151" i="1" s="1"/>
  <c r="E151" i="1" l="1"/>
  <c r="F152" i="1" s="1"/>
  <c r="E152" i="1" l="1"/>
  <c r="F153" i="1" s="1"/>
  <c r="E153" i="1" l="1"/>
  <c r="F154" i="1" s="1"/>
  <c r="E154" i="1" l="1"/>
  <c r="F155" i="1" s="1"/>
  <c r="E155" i="1" l="1"/>
  <c r="F156" i="1" s="1"/>
  <c r="E156" i="1" l="1"/>
  <c r="F157" i="1" s="1"/>
  <c r="E157" i="1" l="1"/>
  <c r="F158" i="1" s="1"/>
  <c r="E158" i="1" l="1"/>
  <c r="F159" i="1" s="1"/>
  <c r="E159" i="1" l="1"/>
  <c r="F160" i="1" s="1"/>
  <c r="E160" i="1" l="1"/>
  <c r="F161" i="1"/>
  <c r="E161" i="1" l="1"/>
  <c r="F162" i="1" s="1"/>
  <c r="E162" i="1" l="1"/>
  <c r="F163" i="1" s="1"/>
  <c r="E163" i="1" l="1"/>
  <c r="F164" i="1" s="1"/>
  <c r="E164" i="1" l="1"/>
  <c r="F165" i="1"/>
  <c r="E165" i="1" l="1"/>
  <c r="F166" i="1"/>
  <c r="E166" i="1" l="1"/>
  <c r="F167" i="1" s="1"/>
  <c r="E167" i="1" l="1"/>
  <c r="F168" i="1"/>
  <c r="E168" i="1" l="1"/>
  <c r="F169" i="1" s="1"/>
  <c r="E169" i="1" l="1"/>
  <c r="F170" i="1"/>
  <c r="E170" i="1" l="1"/>
  <c r="F171" i="1" s="1"/>
  <c r="E171" i="1" l="1"/>
  <c r="F172" i="1"/>
  <c r="E172" i="1" l="1"/>
  <c r="F173" i="1" s="1"/>
  <c r="E173" i="1" l="1"/>
  <c r="F174" i="1"/>
  <c r="E174" i="1" l="1"/>
  <c r="F175" i="1" s="1"/>
  <c r="E175" i="1" l="1"/>
  <c r="F176" i="1"/>
  <c r="E176" i="1" l="1"/>
  <c r="F177" i="1" s="1"/>
  <c r="E177" i="1" l="1"/>
  <c r="F178" i="1" s="1"/>
  <c r="E178" i="1" l="1"/>
  <c r="F179" i="1" s="1"/>
  <c r="E179" i="1" l="1"/>
  <c r="F180" i="1" s="1"/>
  <c r="E180" i="1" l="1"/>
  <c r="F181" i="1"/>
  <c r="E181" i="1" l="1"/>
  <c r="F182" i="1" s="1"/>
  <c r="E182" i="1" l="1"/>
  <c r="F183" i="1" s="1"/>
  <c r="E183" i="1" l="1"/>
  <c r="F184" i="1" s="1"/>
  <c r="E184" i="1" l="1"/>
  <c r="F185" i="1"/>
  <c r="E185" i="1" l="1"/>
  <c r="F186" i="1"/>
  <c r="E186" i="1" l="1"/>
  <c r="F187" i="1" s="1"/>
  <c r="E187" i="1" l="1"/>
  <c r="F188" i="1"/>
  <c r="E188" i="1" l="1"/>
  <c r="F189" i="1" s="1"/>
  <c r="E189" i="1" l="1"/>
  <c r="F190" i="1"/>
  <c r="E190" i="1" l="1"/>
  <c r="F191" i="1" s="1"/>
  <c r="E191" i="1" l="1"/>
  <c r="F192" i="1" s="1"/>
  <c r="E192" i="1" l="1"/>
  <c r="F193" i="1" s="1"/>
  <c r="E193" i="1" l="1"/>
  <c r="F194" i="1"/>
  <c r="E194" i="1" l="1"/>
  <c r="F195" i="1" s="1"/>
  <c r="E195" i="1" l="1"/>
  <c r="F196" i="1" s="1"/>
  <c r="E196" i="1" l="1"/>
  <c r="F197" i="1"/>
  <c r="E197" i="1" l="1"/>
  <c r="F198" i="1"/>
  <c r="E198" i="1" l="1"/>
  <c r="F199" i="1" s="1"/>
  <c r="E199" i="1" l="1"/>
  <c r="F200" i="1"/>
  <c r="E200" i="1" l="1"/>
  <c r="F201" i="1"/>
  <c r="E201" i="1" l="1"/>
  <c r="F202" i="1"/>
  <c r="E202" i="1" l="1"/>
  <c r="F203" i="1" s="1"/>
  <c r="E203" i="1" l="1"/>
  <c r="F204" i="1"/>
  <c r="E204" i="1" l="1"/>
  <c r="F205" i="1"/>
  <c r="E205" i="1" l="1"/>
  <c r="F206" i="1"/>
  <c r="E206" i="1" l="1"/>
  <c r="F207" i="1" s="1"/>
  <c r="E207" i="1" l="1"/>
  <c r="F208" i="1"/>
  <c r="E208" i="1" l="1"/>
  <c r="F209" i="1"/>
  <c r="E209" i="1" l="1"/>
  <c r="F210" i="1"/>
  <c r="E210" i="1" l="1"/>
  <c r="F211" i="1" s="1"/>
  <c r="E211" i="1" l="1"/>
  <c r="F212" i="1"/>
  <c r="E212" i="1" l="1"/>
  <c r="F213" i="1"/>
  <c r="E213" i="1" l="1"/>
  <c r="F214" i="1"/>
  <c r="E214" i="1" l="1"/>
  <c r="F215" i="1" s="1"/>
  <c r="E215" i="1" l="1"/>
  <c r="F216" i="1"/>
  <c r="E216" i="1" l="1"/>
  <c r="F217" i="1"/>
  <c r="E217" i="1" l="1"/>
  <c r="F218" i="1"/>
  <c r="E218" i="1" l="1"/>
  <c r="F219" i="1" s="1"/>
  <c r="E219" i="1" l="1"/>
  <c r="F220" i="1"/>
  <c r="E220" i="1" l="1"/>
  <c r="F221" i="1"/>
  <c r="E221" i="1" l="1"/>
  <c r="F222" i="1"/>
  <c r="E222" i="1" l="1"/>
  <c r="F223" i="1" s="1"/>
  <c r="E223" i="1" l="1"/>
  <c r="F224" i="1" s="1"/>
  <c r="E224" i="1" l="1"/>
  <c r="F225" i="1"/>
  <c r="E225" i="1" l="1"/>
  <c r="F226" i="1"/>
  <c r="E226" i="1" l="1"/>
  <c r="F227" i="1" s="1"/>
  <c r="E227" i="1" l="1"/>
  <c r="F228" i="1"/>
  <c r="E228" i="1" l="1"/>
  <c r="F229" i="1"/>
  <c r="E229" i="1" l="1"/>
  <c r="F230" i="1"/>
  <c r="E230" i="1" l="1"/>
  <c r="F231" i="1" s="1"/>
  <c r="E231" i="1" l="1"/>
  <c r="F232" i="1"/>
  <c r="E232" i="1" l="1"/>
  <c r="F233" i="1"/>
  <c r="E233" i="1" l="1"/>
  <c r="F234" i="1"/>
  <c r="E234" i="1" l="1"/>
  <c r="F235" i="1" s="1"/>
  <c r="E235" i="1" l="1"/>
  <c r="F236" i="1"/>
  <c r="E236" i="1" l="1"/>
  <c r="F237" i="1"/>
  <c r="E237" i="1" l="1"/>
  <c r="F238" i="1"/>
  <c r="E238" i="1" l="1"/>
  <c r="F239" i="1" s="1"/>
  <c r="E239" i="1" l="1"/>
  <c r="F240" i="1"/>
  <c r="E240" i="1" l="1"/>
  <c r="F241" i="1"/>
  <c r="E241" i="1" l="1"/>
  <c r="F242" i="1"/>
  <c r="E242" i="1" l="1"/>
  <c r="F243" i="1" s="1"/>
  <c r="E243" i="1" l="1"/>
  <c r="F244" i="1"/>
  <c r="E244" i="1" l="1"/>
  <c r="F245" i="1"/>
  <c r="E245" i="1" l="1"/>
  <c r="F246" i="1" s="1"/>
  <c r="E246" i="1" l="1"/>
  <c r="F247" i="1" s="1"/>
  <c r="E247" i="1" l="1"/>
  <c r="F248" i="1" s="1"/>
  <c r="E248" i="1" l="1"/>
  <c r="F249" i="1"/>
  <c r="E249" i="1" l="1"/>
  <c r="F250" i="1"/>
  <c r="E250" i="1" l="1"/>
  <c r="F251" i="1" s="1"/>
  <c r="E251" i="1" l="1"/>
  <c r="F252" i="1"/>
  <c r="E252" i="1" l="1"/>
  <c r="F253" i="1"/>
  <c r="E253" i="1" l="1"/>
  <c r="F254" i="1"/>
  <c r="E254" i="1" l="1"/>
  <c r="F255" i="1" s="1"/>
  <c r="E255" i="1" l="1"/>
  <c r="F256" i="1"/>
  <c r="E256" i="1" l="1"/>
  <c r="F257" i="1"/>
  <c r="E257" i="1" l="1"/>
  <c r="F258" i="1"/>
  <c r="E258" i="1" l="1"/>
  <c r="F259" i="1" s="1"/>
  <c r="E259" i="1" l="1"/>
  <c r="F260" i="1"/>
  <c r="E260" i="1" l="1"/>
  <c r="F261" i="1"/>
  <c r="E261" i="1" l="1"/>
  <c r="F262" i="1"/>
  <c r="E262" i="1" l="1"/>
  <c r="F263" i="1" s="1"/>
  <c r="E263" i="1" l="1"/>
  <c r="F264" i="1"/>
  <c r="E264" i="1" l="1"/>
  <c r="F265" i="1"/>
  <c r="E265" i="1" l="1"/>
  <c r="F266" i="1"/>
  <c r="E266" i="1" l="1"/>
  <c r="F267" i="1" s="1"/>
  <c r="E267" i="1" l="1"/>
  <c r="F268" i="1"/>
  <c r="E268" i="1" l="1"/>
  <c r="F269" i="1"/>
  <c r="E269" i="1" l="1"/>
  <c r="F270" i="1"/>
  <c r="E270" i="1" l="1"/>
  <c r="F271" i="1" s="1"/>
  <c r="E271" i="1" l="1"/>
  <c r="F272" i="1" s="1"/>
  <c r="E272" i="1" l="1"/>
  <c r="F273" i="1"/>
  <c r="E273" i="1" l="1"/>
  <c r="F274" i="1"/>
  <c r="E274" i="1" l="1"/>
  <c r="F275" i="1" s="1"/>
  <c r="E275" i="1" l="1"/>
  <c r="F276" i="1"/>
  <c r="E276" i="1" l="1"/>
  <c r="F277" i="1" s="1"/>
  <c r="E277" i="1" l="1"/>
  <c r="F278" i="1" s="1"/>
  <c r="E278" i="1" l="1"/>
  <c r="F279" i="1" s="1"/>
  <c r="E279" i="1" l="1"/>
  <c r="F280" i="1"/>
  <c r="E280" i="1" l="1"/>
  <c r="F281" i="1" s="1"/>
  <c r="E281" i="1" l="1"/>
  <c r="F282" i="1" s="1"/>
  <c r="E282" i="1" l="1"/>
  <c r="F283" i="1" s="1"/>
  <c r="E283" i="1" l="1"/>
  <c r="F284" i="1"/>
  <c r="E284" i="1" l="1"/>
  <c r="F285" i="1" s="1"/>
  <c r="E285" i="1" l="1"/>
  <c r="F286" i="1" s="1"/>
  <c r="E286" i="1" l="1"/>
  <c r="F287" i="1" s="1"/>
  <c r="E287" i="1" l="1"/>
  <c r="F288" i="1" s="1"/>
  <c r="E288" i="1" l="1"/>
  <c r="F289" i="1"/>
  <c r="E289" i="1" l="1"/>
  <c r="F290" i="1"/>
  <c r="E290" i="1" l="1"/>
  <c r="F291" i="1" s="1"/>
  <c r="E291" i="1" l="1"/>
  <c r="F292" i="1" s="1"/>
  <c r="E292" i="1" l="1"/>
  <c r="F293" i="1" s="1"/>
  <c r="E293" i="1" l="1"/>
  <c r="F294" i="1"/>
  <c r="E294" i="1" l="1"/>
  <c r="F295" i="1" s="1"/>
  <c r="E295" i="1" l="1"/>
  <c r="F296" i="1"/>
  <c r="E296" i="1" l="1"/>
  <c r="F297" i="1"/>
  <c r="E297" i="1" l="1"/>
  <c r="F298" i="1"/>
  <c r="E298" i="1" l="1"/>
  <c r="F299" i="1" s="1"/>
  <c r="E299" i="1" l="1"/>
  <c r="F300" i="1"/>
  <c r="E300" i="1" l="1"/>
  <c r="F301" i="1" s="1"/>
  <c r="E301" i="1" l="1"/>
  <c r="F302" i="1"/>
  <c r="E302" i="1" l="1"/>
  <c r="F303" i="1" s="1"/>
  <c r="E303" i="1" l="1"/>
  <c r="F304" i="1"/>
  <c r="E304" i="1" l="1"/>
  <c r="F305" i="1"/>
  <c r="E305" i="1" l="1"/>
  <c r="F306" i="1" s="1"/>
  <c r="E306" i="1" l="1"/>
  <c r="F307" i="1" s="1"/>
  <c r="E307" i="1" l="1"/>
  <c r="F308" i="1"/>
  <c r="E308" i="1" l="1"/>
  <c r="F309" i="1"/>
  <c r="E309" i="1" l="1"/>
  <c r="F310" i="1"/>
  <c r="E310" i="1" l="1"/>
  <c r="F311" i="1" s="1"/>
  <c r="E311" i="1" l="1"/>
  <c r="F312" i="1" s="1"/>
  <c r="E312" i="1" l="1"/>
  <c r="F313" i="1"/>
  <c r="E313" i="1" l="1"/>
  <c r="F314" i="1"/>
  <c r="E314" i="1" l="1"/>
  <c r="F315" i="1" s="1"/>
  <c r="E315" i="1" l="1"/>
  <c r="F316" i="1"/>
  <c r="E316" i="1" l="1"/>
  <c r="F317" i="1"/>
  <c r="E317" i="1" l="1"/>
  <c r="F318" i="1"/>
  <c r="E318" i="1" l="1"/>
  <c r="F319" i="1" s="1"/>
  <c r="E319" i="1" l="1"/>
  <c r="F320" i="1" s="1"/>
  <c r="E320" i="1" l="1"/>
  <c r="F321" i="1"/>
  <c r="E321" i="1" l="1"/>
  <c r="F322" i="1"/>
  <c r="E322" i="1" l="1"/>
  <c r="F323" i="1" s="1"/>
  <c r="E323" i="1" l="1"/>
  <c r="F324" i="1"/>
  <c r="E324" i="1" l="1"/>
  <c r="F325" i="1"/>
  <c r="E325" i="1" l="1"/>
  <c r="F326" i="1"/>
  <c r="E326" i="1" l="1"/>
  <c r="F327" i="1" s="1"/>
  <c r="E327" i="1" l="1"/>
  <c r="F328" i="1"/>
  <c r="E328" i="1" l="1"/>
  <c r="F329" i="1"/>
  <c r="E329" i="1" l="1"/>
  <c r="F330" i="1"/>
  <c r="E330" i="1" l="1"/>
  <c r="F331" i="1" s="1"/>
  <c r="E331" i="1" l="1"/>
  <c r="F332" i="1"/>
  <c r="E332" i="1" l="1"/>
  <c r="F333" i="1"/>
  <c r="E333" i="1" l="1"/>
  <c r="F334" i="1" s="1"/>
  <c r="E334" i="1" l="1"/>
  <c r="F335" i="1" s="1"/>
  <c r="E335" i="1" l="1"/>
  <c r="F336" i="1"/>
  <c r="E336" i="1" l="1"/>
  <c r="F337" i="1"/>
  <c r="E337" i="1" l="1"/>
  <c r="F338" i="1"/>
  <c r="E338" i="1" l="1"/>
  <c r="F339" i="1" s="1"/>
  <c r="E339" i="1" l="1"/>
  <c r="F340" i="1"/>
  <c r="E340" i="1" l="1"/>
  <c r="F341" i="1"/>
  <c r="E341" i="1" l="1"/>
  <c r="F342" i="1"/>
  <c r="E342" i="1" l="1"/>
  <c r="F343" i="1" s="1"/>
  <c r="E343" i="1" l="1"/>
  <c r="F344" i="1" s="1"/>
  <c r="E344" i="1" l="1"/>
  <c r="F345" i="1"/>
  <c r="E345" i="1" l="1"/>
  <c r="F346" i="1"/>
  <c r="E346" i="1" l="1"/>
  <c r="F347" i="1" s="1"/>
  <c r="E347" i="1" l="1"/>
  <c r="F348" i="1"/>
  <c r="E348" i="1" l="1"/>
  <c r="F349" i="1"/>
  <c r="E349" i="1" l="1"/>
  <c r="F350" i="1"/>
  <c r="E350" i="1" l="1"/>
  <c r="F351" i="1" s="1"/>
  <c r="E351" i="1" l="1"/>
  <c r="F352" i="1" s="1"/>
  <c r="E352" i="1" l="1"/>
  <c r="F353" i="1"/>
  <c r="E353" i="1" l="1"/>
  <c r="F354" i="1" s="1"/>
  <c r="E354" i="1" l="1"/>
  <c r="F355" i="1" s="1"/>
  <c r="E355" i="1" l="1"/>
  <c r="F356" i="1"/>
  <c r="E356" i="1" l="1"/>
  <c r="F357" i="1"/>
  <c r="E357" i="1" l="1"/>
  <c r="F358" i="1"/>
  <c r="E358" i="1" l="1"/>
  <c r="F359" i="1" s="1"/>
  <c r="E359" i="1" l="1"/>
  <c r="F360" i="1"/>
  <c r="E360" i="1" l="1"/>
  <c r="F361" i="1"/>
  <c r="E361" i="1" l="1"/>
  <c r="F362" i="1"/>
  <c r="E362" i="1" l="1"/>
  <c r="F363" i="1" s="1"/>
  <c r="E363" i="1" l="1"/>
  <c r="F364" i="1"/>
  <c r="E364" i="1" l="1"/>
  <c r="F365" i="1"/>
  <c r="E365" i="1" l="1"/>
  <c r="F366" i="1"/>
  <c r="E366" i="1" l="1"/>
  <c r="F367" i="1" s="1"/>
  <c r="E367" i="1" l="1"/>
  <c r="F368" i="1"/>
  <c r="E368" i="1" l="1"/>
  <c r="F369" i="1"/>
  <c r="E369" i="1" l="1"/>
  <c r="F370" i="1"/>
  <c r="E370" i="1" l="1"/>
  <c r="F371" i="1" s="1"/>
  <c r="E371" i="1" l="1"/>
  <c r="F372" i="1"/>
  <c r="E372" i="1" l="1"/>
  <c r="F373" i="1"/>
  <c r="E373" i="1" l="1"/>
  <c r="F374" i="1"/>
  <c r="E374" i="1" l="1"/>
  <c r="F375" i="1" s="1"/>
  <c r="E375" i="1" l="1"/>
  <c r="E436" i="1" s="1"/>
  <c r="F436" i="1"/>
  <c r="B11" i="1" s="1"/>
</calcChain>
</file>

<file path=xl/sharedStrings.xml><?xml version="1.0" encoding="utf-8"?>
<sst xmlns="http://schemas.openxmlformats.org/spreadsheetml/2006/main" count="509" uniqueCount="505">
  <si>
    <t>元金均等返済</t>
    <phoneticPr fontId="2"/>
  </si>
  <si>
    <t>利息返済額</t>
    <rPh sb="0" eb="5">
      <t>リソクヘンサイガク</t>
    </rPh>
    <phoneticPr fontId="2"/>
  </si>
  <si>
    <t>直前の借入残高×月利</t>
    <phoneticPr fontId="2"/>
  </si>
  <si>
    <t>毎月の返済額</t>
    <phoneticPr fontId="2"/>
  </si>
  <si>
    <t>元金返済額＋利息返済額</t>
    <phoneticPr fontId="2"/>
  </si>
  <si>
    <t>借金</t>
    <rPh sb="0" eb="2">
      <t>シャッキン</t>
    </rPh>
    <phoneticPr fontId="2"/>
  </si>
  <si>
    <t>ローン</t>
    <phoneticPr fontId="2"/>
  </si>
  <si>
    <t>回数</t>
    <rPh sb="0" eb="2">
      <t>カイスウ</t>
    </rPh>
    <phoneticPr fontId="2"/>
  </si>
  <si>
    <t>計算式</t>
    <rPh sb="0" eb="3">
      <t>ケイサンシキ</t>
    </rPh>
    <phoneticPr fontId="2"/>
  </si>
  <si>
    <t>①元金返済額を決める</t>
    <rPh sb="1" eb="3">
      <t>モトキン</t>
    </rPh>
    <rPh sb="3" eb="6">
      <t>ヘンサイガク</t>
    </rPh>
    <rPh sb="7" eb="8">
      <t>キ</t>
    </rPh>
    <phoneticPr fontId="2"/>
  </si>
  <si>
    <t>返済回数</t>
    <rPh sb="0" eb="4">
      <t>ヘンサイカイスウ</t>
    </rPh>
    <phoneticPr fontId="2"/>
  </si>
  <si>
    <t>毎月返済額</t>
    <rPh sb="0" eb="5">
      <t>マイツキヘンサイガク</t>
    </rPh>
    <phoneticPr fontId="2"/>
  </si>
  <si>
    <t>利息分</t>
    <rPh sb="0" eb="3">
      <t>リソクブン</t>
    </rPh>
    <phoneticPr fontId="2"/>
  </si>
  <si>
    <t>元金分</t>
    <rPh sb="0" eb="1">
      <t>モト</t>
    </rPh>
    <rPh sb="1" eb="2">
      <t>カネ</t>
    </rPh>
    <rPh sb="2" eb="3">
      <t>ブン</t>
    </rPh>
    <phoneticPr fontId="2"/>
  </si>
  <si>
    <t>借入残高</t>
    <rPh sb="0" eb="2">
      <t>カリイレ</t>
    </rPh>
    <rPh sb="2" eb="4">
      <t>ザンダカ</t>
    </rPh>
    <phoneticPr fontId="2"/>
  </si>
  <si>
    <t>1年目</t>
    <rPh sb="1" eb="3">
      <t>ネンメ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</si>
  <si>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</si>
  <si>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</si>
  <si>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</si>
  <si>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</si>
  <si>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</si>
  <si>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</si>
  <si>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</si>
  <si>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</si>
  <si>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</si>
  <si>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10回目</t>
    <rPh sb="2" eb="4">
      <t>カイメ</t>
    </rPh>
    <phoneticPr fontId="2"/>
  </si>
  <si>
    <t>11回目</t>
    <rPh sb="2" eb="4">
      <t>カイメ</t>
    </rPh>
    <phoneticPr fontId="2"/>
  </si>
  <si>
    <t>12回目</t>
    <rPh sb="2" eb="4">
      <t>カイメ</t>
    </rPh>
    <phoneticPr fontId="2"/>
  </si>
  <si>
    <t>2年目</t>
    <rPh sb="1" eb="3">
      <t>ネンメ</t>
    </rPh>
    <phoneticPr fontId="2"/>
  </si>
  <si>
    <t>13回目</t>
    <rPh sb="2" eb="4">
      <t>カイメ</t>
    </rPh>
    <phoneticPr fontId="2"/>
  </si>
  <si>
    <t>14回目</t>
    <rPh sb="2" eb="4">
      <t>カイメ</t>
    </rPh>
    <phoneticPr fontId="2"/>
  </si>
  <si>
    <t>15回目</t>
    <rPh sb="2" eb="4">
      <t>カイメ</t>
    </rPh>
    <phoneticPr fontId="2"/>
  </si>
  <si>
    <t>16回目</t>
    <rPh sb="2" eb="4">
      <t>カイメ</t>
    </rPh>
    <phoneticPr fontId="2"/>
  </si>
  <si>
    <t>17回目</t>
    <rPh sb="2" eb="4">
      <t>カイメ</t>
    </rPh>
    <phoneticPr fontId="2"/>
  </si>
  <si>
    <t>18回目</t>
    <rPh sb="2" eb="4">
      <t>カイメ</t>
    </rPh>
    <phoneticPr fontId="2"/>
  </si>
  <si>
    <t>19回目</t>
    <rPh sb="2" eb="4">
      <t>カイメ</t>
    </rPh>
    <phoneticPr fontId="2"/>
  </si>
  <si>
    <t>20回目</t>
    <rPh sb="2" eb="4">
      <t>カイメ</t>
    </rPh>
    <phoneticPr fontId="2"/>
  </si>
  <si>
    <t>21回目</t>
    <rPh sb="2" eb="4">
      <t>カイメ</t>
    </rPh>
    <phoneticPr fontId="2"/>
  </si>
  <si>
    <t>22回目</t>
    <rPh sb="2" eb="4">
      <t>カイメ</t>
    </rPh>
    <phoneticPr fontId="2"/>
  </si>
  <si>
    <t>23回目</t>
    <rPh sb="2" eb="4">
      <t>カイメ</t>
    </rPh>
    <phoneticPr fontId="2"/>
  </si>
  <si>
    <t>24回目</t>
    <rPh sb="2" eb="4">
      <t>カイメ</t>
    </rPh>
    <phoneticPr fontId="2"/>
  </si>
  <si>
    <t>3年目</t>
    <rPh sb="1" eb="3">
      <t>ネンメ</t>
    </rPh>
    <phoneticPr fontId="2"/>
  </si>
  <si>
    <t>25回目</t>
    <rPh sb="2" eb="4">
      <t>カイメ</t>
    </rPh>
    <phoneticPr fontId="2"/>
  </si>
  <si>
    <t>26回目</t>
    <rPh sb="2" eb="4">
      <t>カイメ</t>
    </rPh>
    <phoneticPr fontId="2"/>
  </si>
  <si>
    <t>27回目</t>
    <rPh sb="2" eb="4">
      <t>カイメ</t>
    </rPh>
    <phoneticPr fontId="2"/>
  </si>
  <si>
    <t>28回目</t>
    <rPh sb="2" eb="4">
      <t>カイメ</t>
    </rPh>
    <phoneticPr fontId="2"/>
  </si>
  <si>
    <t>29回目</t>
    <rPh sb="2" eb="4">
      <t>カイメ</t>
    </rPh>
    <phoneticPr fontId="2"/>
  </si>
  <si>
    <t>30回目</t>
    <rPh sb="2" eb="4">
      <t>カイメ</t>
    </rPh>
    <phoneticPr fontId="2"/>
  </si>
  <si>
    <t>31回目</t>
    <rPh sb="2" eb="4">
      <t>カイメ</t>
    </rPh>
    <phoneticPr fontId="2"/>
  </si>
  <si>
    <t>32回目</t>
    <rPh sb="2" eb="4">
      <t>カイメ</t>
    </rPh>
    <phoneticPr fontId="2"/>
  </si>
  <si>
    <t>33回目</t>
    <rPh sb="2" eb="4">
      <t>カイメ</t>
    </rPh>
    <phoneticPr fontId="2"/>
  </si>
  <si>
    <t>34回目</t>
    <rPh sb="2" eb="4">
      <t>カイメ</t>
    </rPh>
    <phoneticPr fontId="2"/>
  </si>
  <si>
    <t>35回目</t>
    <rPh sb="2" eb="4">
      <t>カイメ</t>
    </rPh>
    <phoneticPr fontId="2"/>
  </si>
  <si>
    <t>36回目</t>
    <rPh sb="2" eb="4">
      <t>カイメ</t>
    </rPh>
    <phoneticPr fontId="2"/>
  </si>
  <si>
    <t>4年目</t>
    <rPh sb="1" eb="3">
      <t>ネンメ</t>
    </rPh>
    <phoneticPr fontId="2"/>
  </si>
  <si>
    <t>37回目</t>
    <rPh sb="2" eb="4">
      <t>カイメ</t>
    </rPh>
    <phoneticPr fontId="2"/>
  </si>
  <si>
    <t>38回目</t>
    <rPh sb="2" eb="4">
      <t>カイメ</t>
    </rPh>
    <phoneticPr fontId="2"/>
  </si>
  <si>
    <t>39回目</t>
    <rPh sb="2" eb="4">
      <t>カイメ</t>
    </rPh>
    <phoneticPr fontId="2"/>
  </si>
  <si>
    <t>40回目</t>
    <rPh sb="2" eb="4">
      <t>カイメ</t>
    </rPh>
    <phoneticPr fontId="2"/>
  </si>
  <si>
    <t>41回目</t>
    <rPh sb="2" eb="4">
      <t>カイメ</t>
    </rPh>
    <phoneticPr fontId="2"/>
  </si>
  <si>
    <t>42回目</t>
    <rPh sb="2" eb="4">
      <t>カイメ</t>
    </rPh>
    <phoneticPr fontId="2"/>
  </si>
  <si>
    <t>43回目</t>
    <rPh sb="2" eb="4">
      <t>カイメ</t>
    </rPh>
    <phoneticPr fontId="2"/>
  </si>
  <si>
    <t>44回目</t>
    <rPh sb="2" eb="4">
      <t>カイメ</t>
    </rPh>
    <phoneticPr fontId="2"/>
  </si>
  <si>
    <t>45回目</t>
    <rPh sb="2" eb="4">
      <t>カイメ</t>
    </rPh>
    <phoneticPr fontId="2"/>
  </si>
  <si>
    <t>46回目</t>
    <rPh sb="2" eb="4">
      <t>カイメ</t>
    </rPh>
    <phoneticPr fontId="2"/>
  </si>
  <si>
    <t>47回目</t>
    <rPh sb="2" eb="4">
      <t>カイメ</t>
    </rPh>
    <phoneticPr fontId="2"/>
  </si>
  <si>
    <t>48回目</t>
    <rPh sb="2" eb="4">
      <t>カイメ</t>
    </rPh>
    <phoneticPr fontId="2"/>
  </si>
  <si>
    <t>5年目</t>
    <rPh sb="1" eb="3">
      <t>ネンメ</t>
    </rPh>
    <phoneticPr fontId="2"/>
  </si>
  <si>
    <t>49回目</t>
    <rPh sb="2" eb="4">
      <t>カイメ</t>
    </rPh>
    <phoneticPr fontId="2"/>
  </si>
  <si>
    <t>50回目</t>
    <rPh sb="2" eb="4">
      <t>カイメ</t>
    </rPh>
    <phoneticPr fontId="2"/>
  </si>
  <si>
    <t>51回目</t>
    <rPh sb="2" eb="4">
      <t>カイメ</t>
    </rPh>
    <phoneticPr fontId="2"/>
  </si>
  <si>
    <t>52回目</t>
    <rPh sb="2" eb="4">
      <t>カイメ</t>
    </rPh>
    <phoneticPr fontId="2"/>
  </si>
  <si>
    <t>53回目</t>
    <rPh sb="2" eb="4">
      <t>カイメ</t>
    </rPh>
    <phoneticPr fontId="2"/>
  </si>
  <si>
    <t>54回目</t>
    <rPh sb="2" eb="4">
      <t>カイメ</t>
    </rPh>
    <phoneticPr fontId="2"/>
  </si>
  <si>
    <t>55回目</t>
    <rPh sb="2" eb="4">
      <t>カイメ</t>
    </rPh>
    <phoneticPr fontId="2"/>
  </si>
  <si>
    <t>56回目</t>
    <rPh sb="2" eb="4">
      <t>カイメ</t>
    </rPh>
    <phoneticPr fontId="2"/>
  </si>
  <si>
    <t>57回目</t>
    <rPh sb="2" eb="4">
      <t>カイメ</t>
    </rPh>
    <phoneticPr fontId="2"/>
  </si>
  <si>
    <t>58回目</t>
    <rPh sb="2" eb="4">
      <t>カイメ</t>
    </rPh>
    <phoneticPr fontId="2"/>
  </si>
  <si>
    <t>59回目</t>
    <rPh sb="2" eb="4">
      <t>カイメ</t>
    </rPh>
    <phoneticPr fontId="2"/>
  </si>
  <si>
    <t>60回目</t>
    <rPh sb="2" eb="4">
      <t>カイメ</t>
    </rPh>
    <phoneticPr fontId="2"/>
  </si>
  <si>
    <t>6年目</t>
    <rPh sb="1" eb="3">
      <t>ネンメ</t>
    </rPh>
    <phoneticPr fontId="2"/>
  </si>
  <si>
    <t>61回目</t>
    <rPh sb="2" eb="4">
      <t>カイメ</t>
    </rPh>
    <phoneticPr fontId="2"/>
  </si>
  <si>
    <t>62回目</t>
    <rPh sb="2" eb="4">
      <t>カイメ</t>
    </rPh>
    <phoneticPr fontId="2"/>
  </si>
  <si>
    <t>63回目</t>
    <rPh sb="2" eb="4">
      <t>カイメ</t>
    </rPh>
    <phoneticPr fontId="2"/>
  </si>
  <si>
    <t>64回目</t>
    <rPh sb="2" eb="4">
      <t>カイメ</t>
    </rPh>
    <phoneticPr fontId="2"/>
  </si>
  <si>
    <t>65回目</t>
    <rPh sb="2" eb="4">
      <t>カイメ</t>
    </rPh>
    <phoneticPr fontId="2"/>
  </si>
  <si>
    <t>66回目</t>
    <rPh sb="2" eb="4">
      <t>カイメ</t>
    </rPh>
    <phoneticPr fontId="2"/>
  </si>
  <si>
    <t>67回目</t>
    <rPh sb="2" eb="4">
      <t>カイメ</t>
    </rPh>
    <phoneticPr fontId="2"/>
  </si>
  <si>
    <t>68回目</t>
    <rPh sb="2" eb="4">
      <t>カイメ</t>
    </rPh>
    <phoneticPr fontId="2"/>
  </si>
  <si>
    <t>69回目</t>
    <rPh sb="2" eb="4">
      <t>カイメ</t>
    </rPh>
    <phoneticPr fontId="2"/>
  </si>
  <si>
    <t>70回目</t>
    <rPh sb="2" eb="4">
      <t>カイメ</t>
    </rPh>
    <phoneticPr fontId="2"/>
  </si>
  <si>
    <t>71回目</t>
    <rPh sb="2" eb="4">
      <t>カイメ</t>
    </rPh>
    <phoneticPr fontId="2"/>
  </si>
  <si>
    <t>72回目</t>
    <rPh sb="2" eb="4">
      <t>カイメ</t>
    </rPh>
    <phoneticPr fontId="2"/>
  </si>
  <si>
    <t>7年目</t>
    <rPh sb="1" eb="3">
      <t>ネンメ</t>
    </rPh>
    <phoneticPr fontId="2"/>
  </si>
  <si>
    <t>73回目</t>
    <rPh sb="2" eb="4">
      <t>カイメ</t>
    </rPh>
    <phoneticPr fontId="2"/>
  </si>
  <si>
    <t>74回目</t>
    <rPh sb="2" eb="4">
      <t>カイメ</t>
    </rPh>
    <phoneticPr fontId="2"/>
  </si>
  <si>
    <t>75回目</t>
    <rPh sb="2" eb="4">
      <t>カイメ</t>
    </rPh>
    <phoneticPr fontId="2"/>
  </si>
  <si>
    <t>76回目</t>
    <rPh sb="2" eb="4">
      <t>カイメ</t>
    </rPh>
    <phoneticPr fontId="2"/>
  </si>
  <si>
    <t>77回目</t>
    <rPh sb="2" eb="4">
      <t>カイメ</t>
    </rPh>
    <phoneticPr fontId="2"/>
  </si>
  <si>
    <t>78回目</t>
    <rPh sb="2" eb="4">
      <t>カイメ</t>
    </rPh>
    <phoneticPr fontId="2"/>
  </si>
  <si>
    <t>79回目</t>
    <rPh sb="2" eb="4">
      <t>カイメ</t>
    </rPh>
    <phoneticPr fontId="2"/>
  </si>
  <si>
    <t>80回目</t>
    <rPh sb="2" eb="4">
      <t>カイメ</t>
    </rPh>
    <phoneticPr fontId="2"/>
  </si>
  <si>
    <t>81回目</t>
    <rPh sb="2" eb="4">
      <t>カイメ</t>
    </rPh>
    <phoneticPr fontId="2"/>
  </si>
  <si>
    <t>82回目</t>
    <rPh sb="2" eb="4">
      <t>カイメ</t>
    </rPh>
    <phoneticPr fontId="2"/>
  </si>
  <si>
    <t>83回目</t>
    <rPh sb="2" eb="4">
      <t>カイメ</t>
    </rPh>
    <phoneticPr fontId="2"/>
  </si>
  <si>
    <t>84回目</t>
    <rPh sb="2" eb="4">
      <t>カイメ</t>
    </rPh>
    <phoneticPr fontId="2"/>
  </si>
  <si>
    <t>8年目</t>
    <rPh sb="1" eb="3">
      <t>ネンメ</t>
    </rPh>
    <phoneticPr fontId="2"/>
  </si>
  <si>
    <t>85回目</t>
    <rPh sb="2" eb="4">
      <t>カイメ</t>
    </rPh>
    <phoneticPr fontId="2"/>
  </si>
  <si>
    <t>86回目</t>
    <rPh sb="2" eb="4">
      <t>カイメ</t>
    </rPh>
    <phoneticPr fontId="2"/>
  </si>
  <si>
    <t>87回目</t>
    <rPh sb="2" eb="4">
      <t>カイメ</t>
    </rPh>
    <phoneticPr fontId="2"/>
  </si>
  <si>
    <t>88回目</t>
    <rPh sb="2" eb="4">
      <t>カイメ</t>
    </rPh>
    <phoneticPr fontId="2"/>
  </si>
  <si>
    <t>89回目</t>
    <rPh sb="2" eb="4">
      <t>カイメ</t>
    </rPh>
    <phoneticPr fontId="2"/>
  </si>
  <si>
    <t>90回目</t>
    <rPh sb="2" eb="4">
      <t>カイメ</t>
    </rPh>
    <phoneticPr fontId="2"/>
  </si>
  <si>
    <t>91回目</t>
    <rPh sb="2" eb="4">
      <t>カイメ</t>
    </rPh>
    <phoneticPr fontId="2"/>
  </si>
  <si>
    <t>92回目</t>
    <rPh sb="2" eb="4">
      <t>カイメ</t>
    </rPh>
    <phoneticPr fontId="2"/>
  </si>
  <si>
    <t>93回目</t>
    <rPh sb="2" eb="4">
      <t>カイメ</t>
    </rPh>
    <phoneticPr fontId="2"/>
  </si>
  <si>
    <t>94回目</t>
    <rPh sb="2" eb="4">
      <t>カイメ</t>
    </rPh>
    <phoneticPr fontId="2"/>
  </si>
  <si>
    <t>95回目</t>
    <rPh sb="2" eb="4">
      <t>カイメ</t>
    </rPh>
    <phoneticPr fontId="2"/>
  </si>
  <si>
    <t>96回目</t>
    <rPh sb="2" eb="4">
      <t>カイメ</t>
    </rPh>
    <phoneticPr fontId="2"/>
  </si>
  <si>
    <t>9年目</t>
    <rPh sb="1" eb="3">
      <t>ネンメ</t>
    </rPh>
    <phoneticPr fontId="2"/>
  </si>
  <si>
    <t>97回目</t>
    <rPh sb="2" eb="4">
      <t>カイメ</t>
    </rPh>
    <phoneticPr fontId="2"/>
  </si>
  <si>
    <t>98回目</t>
    <rPh sb="2" eb="4">
      <t>カイメ</t>
    </rPh>
    <phoneticPr fontId="2"/>
  </si>
  <si>
    <t>99回目</t>
    <rPh sb="2" eb="4">
      <t>カイメ</t>
    </rPh>
    <phoneticPr fontId="2"/>
  </si>
  <si>
    <t>100回目</t>
    <rPh sb="3" eb="5">
      <t>カイメ</t>
    </rPh>
    <phoneticPr fontId="2"/>
  </si>
  <si>
    <t>101回目</t>
    <rPh sb="3" eb="5">
      <t>カイメ</t>
    </rPh>
    <phoneticPr fontId="2"/>
  </si>
  <si>
    <t>102回目</t>
    <rPh sb="3" eb="5">
      <t>カイメ</t>
    </rPh>
    <phoneticPr fontId="2"/>
  </si>
  <si>
    <t>103回目</t>
    <rPh sb="3" eb="5">
      <t>カイメ</t>
    </rPh>
    <phoneticPr fontId="2"/>
  </si>
  <si>
    <t>104回目</t>
    <rPh sb="3" eb="5">
      <t>カイメ</t>
    </rPh>
    <phoneticPr fontId="2"/>
  </si>
  <si>
    <t>105回目</t>
    <rPh sb="3" eb="5">
      <t>カイメ</t>
    </rPh>
    <phoneticPr fontId="2"/>
  </si>
  <si>
    <t>106回目</t>
    <rPh sb="3" eb="5">
      <t>カイメ</t>
    </rPh>
    <phoneticPr fontId="2"/>
  </si>
  <si>
    <t>107回目</t>
    <rPh sb="3" eb="5">
      <t>カイメ</t>
    </rPh>
    <phoneticPr fontId="2"/>
  </si>
  <si>
    <t>108回目</t>
    <rPh sb="3" eb="5">
      <t>カイメ</t>
    </rPh>
    <phoneticPr fontId="2"/>
  </si>
  <si>
    <t>10年目</t>
    <rPh sb="2" eb="4">
      <t>ネンメ</t>
    </rPh>
    <phoneticPr fontId="2"/>
  </si>
  <si>
    <t>109回目</t>
    <rPh sb="3" eb="5">
      <t>カイメ</t>
    </rPh>
    <phoneticPr fontId="2"/>
  </si>
  <si>
    <t>110回目</t>
    <rPh sb="3" eb="5">
      <t>カイメ</t>
    </rPh>
    <phoneticPr fontId="2"/>
  </si>
  <si>
    <t>111回目</t>
    <rPh sb="3" eb="5">
      <t>カイメ</t>
    </rPh>
    <phoneticPr fontId="2"/>
  </si>
  <si>
    <t>112回目</t>
    <rPh sb="3" eb="5">
      <t>カイメ</t>
    </rPh>
    <phoneticPr fontId="2"/>
  </si>
  <si>
    <t>113回目</t>
    <rPh sb="3" eb="5">
      <t>カイメ</t>
    </rPh>
    <phoneticPr fontId="2"/>
  </si>
  <si>
    <t>114回目</t>
    <rPh sb="3" eb="5">
      <t>カイメ</t>
    </rPh>
    <phoneticPr fontId="2"/>
  </si>
  <si>
    <t>115回目</t>
    <rPh sb="3" eb="5">
      <t>カイメ</t>
    </rPh>
    <phoneticPr fontId="2"/>
  </si>
  <si>
    <t>116回目</t>
    <rPh sb="3" eb="5">
      <t>カイメ</t>
    </rPh>
    <phoneticPr fontId="2"/>
  </si>
  <si>
    <t>117回目</t>
    <rPh sb="3" eb="5">
      <t>カイメ</t>
    </rPh>
    <phoneticPr fontId="2"/>
  </si>
  <si>
    <t>118回目</t>
    <rPh sb="3" eb="5">
      <t>カイメ</t>
    </rPh>
    <phoneticPr fontId="2"/>
  </si>
  <si>
    <t>119回目</t>
    <rPh sb="3" eb="5">
      <t>カイメ</t>
    </rPh>
    <phoneticPr fontId="2"/>
  </si>
  <si>
    <t>120回目</t>
    <rPh sb="3" eb="5">
      <t>カイメ</t>
    </rPh>
    <phoneticPr fontId="2"/>
  </si>
  <si>
    <t>11年目</t>
    <rPh sb="2" eb="4">
      <t>ネンメ</t>
    </rPh>
    <phoneticPr fontId="2"/>
  </si>
  <si>
    <t>121回目</t>
    <rPh sb="3" eb="5">
      <t>カイメ</t>
    </rPh>
    <phoneticPr fontId="2"/>
  </si>
  <si>
    <t>122回目</t>
    <rPh sb="3" eb="5">
      <t>カイメ</t>
    </rPh>
    <phoneticPr fontId="2"/>
  </si>
  <si>
    <t>123回目</t>
    <rPh sb="3" eb="5">
      <t>カイメ</t>
    </rPh>
    <phoneticPr fontId="2"/>
  </si>
  <si>
    <t>124回目</t>
    <rPh sb="3" eb="5">
      <t>カイメ</t>
    </rPh>
    <phoneticPr fontId="2"/>
  </si>
  <si>
    <t>125回目</t>
    <rPh sb="3" eb="5">
      <t>カイメ</t>
    </rPh>
    <phoneticPr fontId="2"/>
  </si>
  <si>
    <t>126回目</t>
    <rPh sb="3" eb="5">
      <t>カイメ</t>
    </rPh>
    <phoneticPr fontId="2"/>
  </si>
  <si>
    <t>127回目</t>
    <rPh sb="3" eb="5">
      <t>カイメ</t>
    </rPh>
    <phoneticPr fontId="2"/>
  </si>
  <si>
    <t>128回目</t>
    <rPh sb="3" eb="5">
      <t>カイメ</t>
    </rPh>
    <phoneticPr fontId="2"/>
  </si>
  <si>
    <t>129回目</t>
    <rPh sb="3" eb="5">
      <t>カイメ</t>
    </rPh>
    <phoneticPr fontId="2"/>
  </si>
  <si>
    <t>130回目</t>
    <rPh sb="3" eb="5">
      <t>カイメ</t>
    </rPh>
    <phoneticPr fontId="2"/>
  </si>
  <si>
    <t>131回目</t>
    <rPh sb="3" eb="5">
      <t>カイメ</t>
    </rPh>
    <phoneticPr fontId="2"/>
  </si>
  <si>
    <t>132回目</t>
    <rPh sb="3" eb="5">
      <t>カイメ</t>
    </rPh>
    <phoneticPr fontId="2"/>
  </si>
  <si>
    <t>12年目</t>
    <rPh sb="2" eb="4">
      <t>ネンメ</t>
    </rPh>
    <phoneticPr fontId="2"/>
  </si>
  <si>
    <t>133回目</t>
    <rPh sb="3" eb="5">
      <t>カイメ</t>
    </rPh>
    <phoneticPr fontId="2"/>
  </si>
  <si>
    <t>134回目</t>
    <rPh sb="3" eb="5">
      <t>カイメ</t>
    </rPh>
    <phoneticPr fontId="2"/>
  </si>
  <si>
    <t>135回目</t>
    <rPh sb="3" eb="5">
      <t>カイメ</t>
    </rPh>
    <phoneticPr fontId="2"/>
  </si>
  <si>
    <t>136回目</t>
    <rPh sb="3" eb="5">
      <t>カイメ</t>
    </rPh>
    <phoneticPr fontId="2"/>
  </si>
  <si>
    <t>137回目</t>
    <rPh sb="3" eb="5">
      <t>カイメ</t>
    </rPh>
    <phoneticPr fontId="2"/>
  </si>
  <si>
    <t>138回目</t>
    <rPh sb="3" eb="5">
      <t>カイメ</t>
    </rPh>
    <phoneticPr fontId="2"/>
  </si>
  <si>
    <t>139回目</t>
    <rPh sb="3" eb="5">
      <t>カイメ</t>
    </rPh>
    <phoneticPr fontId="2"/>
  </si>
  <si>
    <t>140回目</t>
    <rPh sb="3" eb="5">
      <t>カイメ</t>
    </rPh>
    <phoneticPr fontId="2"/>
  </si>
  <si>
    <t>141回目</t>
    <rPh sb="3" eb="5">
      <t>カイメ</t>
    </rPh>
    <phoneticPr fontId="2"/>
  </si>
  <si>
    <t>142回目</t>
    <rPh sb="3" eb="5">
      <t>カイメ</t>
    </rPh>
    <phoneticPr fontId="2"/>
  </si>
  <si>
    <t>143回目</t>
    <rPh sb="3" eb="5">
      <t>カイメ</t>
    </rPh>
    <phoneticPr fontId="2"/>
  </si>
  <si>
    <t>144回目</t>
    <rPh sb="3" eb="5">
      <t>カイメ</t>
    </rPh>
    <phoneticPr fontId="2"/>
  </si>
  <si>
    <t>13年目</t>
    <rPh sb="2" eb="4">
      <t>ネンメ</t>
    </rPh>
    <phoneticPr fontId="2"/>
  </si>
  <si>
    <t>145回目</t>
    <rPh sb="3" eb="5">
      <t>カイメ</t>
    </rPh>
    <phoneticPr fontId="2"/>
  </si>
  <si>
    <t>146回目</t>
    <rPh sb="3" eb="5">
      <t>カイメ</t>
    </rPh>
    <phoneticPr fontId="2"/>
  </si>
  <si>
    <t>147回目</t>
    <rPh sb="3" eb="5">
      <t>カイメ</t>
    </rPh>
    <phoneticPr fontId="2"/>
  </si>
  <si>
    <t>148回目</t>
    <rPh sb="3" eb="5">
      <t>カイメ</t>
    </rPh>
    <phoneticPr fontId="2"/>
  </si>
  <si>
    <t>149回目</t>
    <rPh sb="3" eb="5">
      <t>カイメ</t>
    </rPh>
    <phoneticPr fontId="2"/>
  </si>
  <si>
    <t>150回目</t>
    <rPh sb="3" eb="5">
      <t>カイメ</t>
    </rPh>
    <phoneticPr fontId="2"/>
  </si>
  <si>
    <t>151回目</t>
    <rPh sb="3" eb="5">
      <t>カイメ</t>
    </rPh>
    <phoneticPr fontId="2"/>
  </si>
  <si>
    <t>152回目</t>
    <rPh sb="3" eb="5">
      <t>カイメ</t>
    </rPh>
    <phoneticPr fontId="2"/>
  </si>
  <si>
    <t>153回目</t>
    <rPh sb="3" eb="5">
      <t>カイメ</t>
    </rPh>
    <phoneticPr fontId="2"/>
  </si>
  <si>
    <t>154回目</t>
    <rPh sb="3" eb="5">
      <t>カイメ</t>
    </rPh>
    <phoneticPr fontId="2"/>
  </si>
  <si>
    <t>155回目</t>
    <rPh sb="3" eb="5">
      <t>カイメ</t>
    </rPh>
    <phoneticPr fontId="2"/>
  </si>
  <si>
    <t>156回目</t>
    <rPh sb="3" eb="5">
      <t>カイメ</t>
    </rPh>
    <phoneticPr fontId="2"/>
  </si>
  <si>
    <t>14年目</t>
    <rPh sb="2" eb="4">
      <t>ネンメ</t>
    </rPh>
    <phoneticPr fontId="2"/>
  </si>
  <si>
    <t>157回目</t>
    <rPh sb="3" eb="5">
      <t>カイメ</t>
    </rPh>
    <phoneticPr fontId="2"/>
  </si>
  <si>
    <t>158回目</t>
    <rPh sb="3" eb="5">
      <t>カイメ</t>
    </rPh>
    <phoneticPr fontId="2"/>
  </si>
  <si>
    <t>159回目</t>
    <rPh sb="3" eb="5">
      <t>カイメ</t>
    </rPh>
    <phoneticPr fontId="2"/>
  </si>
  <si>
    <t>160回目</t>
    <rPh sb="3" eb="5">
      <t>カイメ</t>
    </rPh>
    <phoneticPr fontId="2"/>
  </si>
  <si>
    <t>161回目</t>
    <rPh sb="3" eb="5">
      <t>カイメ</t>
    </rPh>
    <phoneticPr fontId="2"/>
  </si>
  <si>
    <t>162回目</t>
    <rPh sb="3" eb="5">
      <t>カイメ</t>
    </rPh>
    <phoneticPr fontId="2"/>
  </si>
  <si>
    <t>163回目</t>
    <rPh sb="3" eb="5">
      <t>カイメ</t>
    </rPh>
    <phoneticPr fontId="2"/>
  </si>
  <si>
    <t>164回目</t>
    <rPh sb="3" eb="5">
      <t>カイメ</t>
    </rPh>
    <phoneticPr fontId="2"/>
  </si>
  <si>
    <t>165回目</t>
    <rPh sb="3" eb="5">
      <t>カイメ</t>
    </rPh>
    <phoneticPr fontId="2"/>
  </si>
  <si>
    <t>166回目</t>
    <rPh sb="3" eb="5">
      <t>カイメ</t>
    </rPh>
    <phoneticPr fontId="2"/>
  </si>
  <si>
    <t>167回目</t>
    <rPh sb="3" eb="5">
      <t>カイメ</t>
    </rPh>
    <phoneticPr fontId="2"/>
  </si>
  <si>
    <t>168回目</t>
    <rPh sb="3" eb="5">
      <t>カイメ</t>
    </rPh>
    <phoneticPr fontId="2"/>
  </si>
  <si>
    <t>15年目</t>
    <rPh sb="2" eb="4">
      <t>ネンメ</t>
    </rPh>
    <phoneticPr fontId="2"/>
  </si>
  <si>
    <t>169回目</t>
    <rPh sb="3" eb="5">
      <t>カイメ</t>
    </rPh>
    <phoneticPr fontId="2"/>
  </si>
  <si>
    <t>170回目</t>
    <rPh sb="3" eb="5">
      <t>カイメ</t>
    </rPh>
    <phoneticPr fontId="2"/>
  </si>
  <si>
    <t>171回目</t>
    <rPh sb="3" eb="5">
      <t>カイメ</t>
    </rPh>
    <phoneticPr fontId="2"/>
  </si>
  <si>
    <t>172回目</t>
    <rPh sb="3" eb="5">
      <t>カイメ</t>
    </rPh>
    <phoneticPr fontId="2"/>
  </si>
  <si>
    <t>173回目</t>
    <rPh sb="3" eb="5">
      <t>カイメ</t>
    </rPh>
    <phoneticPr fontId="2"/>
  </si>
  <si>
    <t>174回目</t>
    <rPh sb="3" eb="5">
      <t>カイメ</t>
    </rPh>
    <phoneticPr fontId="2"/>
  </si>
  <si>
    <t>175回目</t>
    <rPh sb="3" eb="5">
      <t>カイメ</t>
    </rPh>
    <phoneticPr fontId="2"/>
  </si>
  <si>
    <t>176回目</t>
    <rPh sb="3" eb="5">
      <t>カイメ</t>
    </rPh>
    <phoneticPr fontId="2"/>
  </si>
  <si>
    <t>177回目</t>
    <rPh sb="3" eb="5">
      <t>カイメ</t>
    </rPh>
    <phoneticPr fontId="2"/>
  </si>
  <si>
    <t>178回目</t>
    <rPh sb="3" eb="5">
      <t>カイメ</t>
    </rPh>
    <phoneticPr fontId="2"/>
  </si>
  <si>
    <t>179回目</t>
    <rPh sb="3" eb="5">
      <t>カイメ</t>
    </rPh>
    <phoneticPr fontId="2"/>
  </si>
  <si>
    <t>180回目</t>
    <rPh sb="3" eb="5">
      <t>カイメ</t>
    </rPh>
    <phoneticPr fontId="2"/>
  </si>
  <si>
    <t>16年目</t>
    <rPh sb="2" eb="4">
      <t>ネンメ</t>
    </rPh>
    <phoneticPr fontId="2"/>
  </si>
  <si>
    <t>181回目</t>
    <rPh sb="3" eb="5">
      <t>カイメ</t>
    </rPh>
    <phoneticPr fontId="2"/>
  </si>
  <si>
    <t>182回目</t>
    <rPh sb="3" eb="5">
      <t>カイメ</t>
    </rPh>
    <phoneticPr fontId="2"/>
  </si>
  <si>
    <t>183回目</t>
    <rPh sb="3" eb="5">
      <t>カイメ</t>
    </rPh>
    <phoneticPr fontId="2"/>
  </si>
  <si>
    <t>184回目</t>
    <rPh sb="3" eb="5">
      <t>カイメ</t>
    </rPh>
    <phoneticPr fontId="2"/>
  </si>
  <si>
    <t>185回目</t>
    <rPh sb="3" eb="5">
      <t>カイメ</t>
    </rPh>
    <phoneticPr fontId="2"/>
  </si>
  <si>
    <t>186回目</t>
    <rPh sb="3" eb="5">
      <t>カイメ</t>
    </rPh>
    <phoneticPr fontId="2"/>
  </si>
  <si>
    <t>187回目</t>
    <rPh sb="3" eb="5">
      <t>カイメ</t>
    </rPh>
    <phoneticPr fontId="2"/>
  </si>
  <si>
    <t>188回目</t>
    <rPh sb="3" eb="5">
      <t>カイメ</t>
    </rPh>
    <phoneticPr fontId="2"/>
  </si>
  <si>
    <t>189回目</t>
    <rPh sb="3" eb="5">
      <t>カイメ</t>
    </rPh>
    <phoneticPr fontId="2"/>
  </si>
  <si>
    <t>190回目</t>
    <rPh sb="3" eb="5">
      <t>カイメ</t>
    </rPh>
    <phoneticPr fontId="2"/>
  </si>
  <si>
    <t>191回目</t>
    <rPh sb="3" eb="5">
      <t>カイメ</t>
    </rPh>
    <phoneticPr fontId="2"/>
  </si>
  <si>
    <t>192回目</t>
    <rPh sb="3" eb="5">
      <t>カイメ</t>
    </rPh>
    <phoneticPr fontId="2"/>
  </si>
  <si>
    <t>17年目</t>
    <rPh sb="2" eb="4">
      <t>ネンメ</t>
    </rPh>
    <phoneticPr fontId="2"/>
  </si>
  <si>
    <t>193回目</t>
    <rPh sb="3" eb="5">
      <t>カイメ</t>
    </rPh>
    <phoneticPr fontId="2"/>
  </si>
  <si>
    <t>194回目</t>
    <rPh sb="3" eb="5">
      <t>カイメ</t>
    </rPh>
    <phoneticPr fontId="2"/>
  </si>
  <si>
    <t>195回目</t>
    <rPh sb="3" eb="5">
      <t>カイメ</t>
    </rPh>
    <phoneticPr fontId="2"/>
  </si>
  <si>
    <t>196回目</t>
    <rPh sb="3" eb="5">
      <t>カイメ</t>
    </rPh>
    <phoneticPr fontId="2"/>
  </si>
  <si>
    <t>197回目</t>
    <rPh sb="3" eb="5">
      <t>カイメ</t>
    </rPh>
    <phoneticPr fontId="2"/>
  </si>
  <si>
    <t>198回目</t>
    <rPh sb="3" eb="5">
      <t>カイメ</t>
    </rPh>
    <phoneticPr fontId="2"/>
  </si>
  <si>
    <t>199回目</t>
    <rPh sb="3" eb="5">
      <t>カイメ</t>
    </rPh>
    <phoneticPr fontId="2"/>
  </si>
  <si>
    <t>200回目</t>
    <rPh sb="3" eb="5">
      <t>カイメ</t>
    </rPh>
    <phoneticPr fontId="2"/>
  </si>
  <si>
    <t>201回目</t>
    <rPh sb="3" eb="5">
      <t>カイメ</t>
    </rPh>
    <phoneticPr fontId="2"/>
  </si>
  <si>
    <t>202回目</t>
    <rPh sb="3" eb="5">
      <t>カイメ</t>
    </rPh>
    <phoneticPr fontId="2"/>
  </si>
  <si>
    <t>203回目</t>
    <rPh sb="3" eb="5">
      <t>カイメ</t>
    </rPh>
    <phoneticPr fontId="2"/>
  </si>
  <si>
    <t>204回目</t>
    <rPh sb="3" eb="5">
      <t>カイメ</t>
    </rPh>
    <phoneticPr fontId="2"/>
  </si>
  <si>
    <t>18年目</t>
    <rPh sb="2" eb="4">
      <t>ネンメ</t>
    </rPh>
    <phoneticPr fontId="2"/>
  </si>
  <si>
    <t>205回目</t>
    <rPh sb="3" eb="5">
      <t>カイメ</t>
    </rPh>
    <phoneticPr fontId="2"/>
  </si>
  <si>
    <t>206回目</t>
    <rPh sb="3" eb="5">
      <t>カイメ</t>
    </rPh>
    <phoneticPr fontId="2"/>
  </si>
  <si>
    <t>207回目</t>
    <rPh sb="3" eb="5">
      <t>カイメ</t>
    </rPh>
    <phoneticPr fontId="2"/>
  </si>
  <si>
    <t>208回目</t>
    <rPh sb="3" eb="5">
      <t>カイメ</t>
    </rPh>
    <phoneticPr fontId="2"/>
  </si>
  <si>
    <t>209回目</t>
    <rPh sb="3" eb="5">
      <t>カイメ</t>
    </rPh>
    <phoneticPr fontId="2"/>
  </si>
  <si>
    <t>210回目</t>
    <rPh sb="3" eb="5">
      <t>カイメ</t>
    </rPh>
    <phoneticPr fontId="2"/>
  </si>
  <si>
    <t>211回目</t>
    <rPh sb="3" eb="5">
      <t>カイメ</t>
    </rPh>
    <phoneticPr fontId="2"/>
  </si>
  <si>
    <t>212回目</t>
    <rPh sb="3" eb="5">
      <t>カイメ</t>
    </rPh>
    <phoneticPr fontId="2"/>
  </si>
  <si>
    <t>213回目</t>
    <rPh sb="3" eb="5">
      <t>カイメ</t>
    </rPh>
    <phoneticPr fontId="2"/>
  </si>
  <si>
    <t>214回目</t>
    <rPh sb="3" eb="5">
      <t>カイメ</t>
    </rPh>
    <phoneticPr fontId="2"/>
  </si>
  <si>
    <t>215回目</t>
    <rPh sb="3" eb="5">
      <t>カイメ</t>
    </rPh>
    <phoneticPr fontId="2"/>
  </si>
  <si>
    <t>216回目</t>
    <rPh sb="3" eb="5">
      <t>カイメ</t>
    </rPh>
    <phoneticPr fontId="2"/>
  </si>
  <si>
    <t>19年目</t>
    <rPh sb="2" eb="4">
      <t>ネンメ</t>
    </rPh>
    <phoneticPr fontId="2"/>
  </si>
  <si>
    <t>217回目</t>
    <rPh sb="3" eb="5">
      <t>カイメ</t>
    </rPh>
    <phoneticPr fontId="2"/>
  </si>
  <si>
    <t>218回目</t>
    <rPh sb="3" eb="5">
      <t>カイメ</t>
    </rPh>
    <phoneticPr fontId="2"/>
  </si>
  <si>
    <t>219回目</t>
    <rPh sb="3" eb="5">
      <t>カイメ</t>
    </rPh>
    <phoneticPr fontId="2"/>
  </si>
  <si>
    <t>220回目</t>
    <rPh sb="3" eb="5">
      <t>カイメ</t>
    </rPh>
    <phoneticPr fontId="2"/>
  </si>
  <si>
    <t>221回目</t>
    <rPh sb="3" eb="5">
      <t>カイメ</t>
    </rPh>
    <phoneticPr fontId="2"/>
  </si>
  <si>
    <t>222回目</t>
    <rPh sb="3" eb="5">
      <t>カイメ</t>
    </rPh>
    <phoneticPr fontId="2"/>
  </si>
  <si>
    <t>223回目</t>
    <rPh sb="3" eb="5">
      <t>カイメ</t>
    </rPh>
    <phoneticPr fontId="2"/>
  </si>
  <si>
    <t>224回目</t>
    <rPh sb="3" eb="5">
      <t>カイメ</t>
    </rPh>
    <phoneticPr fontId="2"/>
  </si>
  <si>
    <t>225回目</t>
    <rPh sb="3" eb="5">
      <t>カイメ</t>
    </rPh>
    <phoneticPr fontId="2"/>
  </si>
  <si>
    <t>226回目</t>
    <rPh sb="3" eb="5">
      <t>カイメ</t>
    </rPh>
    <phoneticPr fontId="2"/>
  </si>
  <si>
    <t>227回目</t>
    <rPh sb="3" eb="5">
      <t>カイメ</t>
    </rPh>
    <phoneticPr fontId="2"/>
  </si>
  <si>
    <t>228回目</t>
    <rPh sb="3" eb="5">
      <t>カイメ</t>
    </rPh>
    <phoneticPr fontId="2"/>
  </si>
  <si>
    <t>20年目</t>
    <rPh sb="2" eb="4">
      <t>ネンメ</t>
    </rPh>
    <phoneticPr fontId="2"/>
  </si>
  <si>
    <t>229回目</t>
    <rPh sb="3" eb="5">
      <t>カイメ</t>
    </rPh>
    <phoneticPr fontId="2"/>
  </si>
  <si>
    <t>230回目</t>
    <rPh sb="3" eb="5">
      <t>カイメ</t>
    </rPh>
    <phoneticPr fontId="2"/>
  </si>
  <si>
    <t>231回目</t>
    <rPh sb="3" eb="5">
      <t>カイメ</t>
    </rPh>
    <phoneticPr fontId="2"/>
  </si>
  <si>
    <t>232回目</t>
    <rPh sb="3" eb="5">
      <t>カイメ</t>
    </rPh>
    <phoneticPr fontId="2"/>
  </si>
  <si>
    <t>233回目</t>
    <rPh sb="3" eb="5">
      <t>カイメ</t>
    </rPh>
    <phoneticPr fontId="2"/>
  </si>
  <si>
    <t>234回目</t>
    <rPh sb="3" eb="5">
      <t>カイメ</t>
    </rPh>
    <phoneticPr fontId="2"/>
  </si>
  <si>
    <t>235回目</t>
    <rPh sb="3" eb="5">
      <t>カイメ</t>
    </rPh>
    <phoneticPr fontId="2"/>
  </si>
  <si>
    <t>236回目</t>
    <rPh sb="3" eb="5">
      <t>カイメ</t>
    </rPh>
    <phoneticPr fontId="2"/>
  </si>
  <si>
    <t>237回目</t>
    <rPh sb="3" eb="5">
      <t>カイメ</t>
    </rPh>
    <phoneticPr fontId="2"/>
  </si>
  <si>
    <t>238回目</t>
    <rPh sb="3" eb="5">
      <t>カイメ</t>
    </rPh>
    <phoneticPr fontId="2"/>
  </si>
  <si>
    <t>239回目</t>
    <rPh sb="3" eb="5">
      <t>カイメ</t>
    </rPh>
    <phoneticPr fontId="2"/>
  </si>
  <si>
    <t>240回目</t>
    <rPh sb="3" eb="5">
      <t>カイメ</t>
    </rPh>
    <phoneticPr fontId="2"/>
  </si>
  <si>
    <t>21年目</t>
    <rPh sb="2" eb="4">
      <t>ネンメ</t>
    </rPh>
    <phoneticPr fontId="2"/>
  </si>
  <si>
    <t>241回目</t>
    <rPh sb="3" eb="5">
      <t>カイメ</t>
    </rPh>
    <phoneticPr fontId="2"/>
  </si>
  <si>
    <t>242回目</t>
    <rPh sb="3" eb="5">
      <t>カイメ</t>
    </rPh>
    <phoneticPr fontId="2"/>
  </si>
  <si>
    <t>243回目</t>
    <rPh sb="3" eb="5">
      <t>カイメ</t>
    </rPh>
    <phoneticPr fontId="2"/>
  </si>
  <si>
    <t>244回目</t>
    <rPh sb="3" eb="5">
      <t>カイメ</t>
    </rPh>
    <phoneticPr fontId="2"/>
  </si>
  <si>
    <t>245回目</t>
    <rPh sb="3" eb="5">
      <t>カイメ</t>
    </rPh>
    <phoneticPr fontId="2"/>
  </si>
  <si>
    <t>246回目</t>
    <rPh sb="3" eb="5">
      <t>カイメ</t>
    </rPh>
    <phoneticPr fontId="2"/>
  </si>
  <si>
    <t>247回目</t>
    <rPh sb="3" eb="5">
      <t>カイメ</t>
    </rPh>
    <phoneticPr fontId="2"/>
  </si>
  <si>
    <t>248回目</t>
    <rPh sb="3" eb="5">
      <t>カイメ</t>
    </rPh>
    <phoneticPr fontId="2"/>
  </si>
  <si>
    <t>249回目</t>
    <rPh sb="3" eb="5">
      <t>カイメ</t>
    </rPh>
    <phoneticPr fontId="2"/>
  </si>
  <si>
    <t>250回目</t>
    <rPh sb="3" eb="5">
      <t>カイメ</t>
    </rPh>
    <phoneticPr fontId="2"/>
  </si>
  <si>
    <t>251回目</t>
    <rPh sb="3" eb="5">
      <t>カイメ</t>
    </rPh>
    <phoneticPr fontId="2"/>
  </si>
  <si>
    <t>252回目</t>
    <rPh sb="3" eb="5">
      <t>カイメ</t>
    </rPh>
    <phoneticPr fontId="2"/>
  </si>
  <si>
    <t>22年目</t>
    <rPh sb="2" eb="4">
      <t>ネンメ</t>
    </rPh>
    <phoneticPr fontId="2"/>
  </si>
  <si>
    <t>253回目</t>
    <rPh sb="3" eb="5">
      <t>カイメ</t>
    </rPh>
    <phoneticPr fontId="2"/>
  </si>
  <si>
    <t>254回目</t>
    <rPh sb="3" eb="5">
      <t>カイメ</t>
    </rPh>
    <phoneticPr fontId="2"/>
  </si>
  <si>
    <t>255回目</t>
    <rPh sb="3" eb="5">
      <t>カイメ</t>
    </rPh>
    <phoneticPr fontId="2"/>
  </si>
  <si>
    <t>256回目</t>
    <rPh sb="3" eb="5">
      <t>カイメ</t>
    </rPh>
    <phoneticPr fontId="2"/>
  </si>
  <si>
    <t>257回目</t>
    <rPh sb="3" eb="5">
      <t>カイメ</t>
    </rPh>
    <phoneticPr fontId="2"/>
  </si>
  <si>
    <t>258回目</t>
    <rPh sb="3" eb="5">
      <t>カイメ</t>
    </rPh>
    <phoneticPr fontId="2"/>
  </si>
  <si>
    <t>259回目</t>
    <rPh sb="3" eb="5">
      <t>カイメ</t>
    </rPh>
    <phoneticPr fontId="2"/>
  </si>
  <si>
    <t>260回目</t>
    <rPh sb="3" eb="5">
      <t>カイメ</t>
    </rPh>
    <phoneticPr fontId="2"/>
  </si>
  <si>
    <t>261回目</t>
    <rPh sb="3" eb="5">
      <t>カイメ</t>
    </rPh>
    <phoneticPr fontId="2"/>
  </si>
  <si>
    <t>262回目</t>
    <rPh sb="3" eb="5">
      <t>カイメ</t>
    </rPh>
    <phoneticPr fontId="2"/>
  </si>
  <si>
    <t>263回目</t>
    <rPh sb="3" eb="5">
      <t>カイメ</t>
    </rPh>
    <phoneticPr fontId="2"/>
  </si>
  <si>
    <t>264回目</t>
    <rPh sb="3" eb="5">
      <t>カイメ</t>
    </rPh>
    <phoneticPr fontId="2"/>
  </si>
  <si>
    <t>23年目</t>
    <rPh sb="2" eb="4">
      <t>ネンメ</t>
    </rPh>
    <phoneticPr fontId="2"/>
  </si>
  <si>
    <t>265回目</t>
    <rPh sb="3" eb="5">
      <t>カイメ</t>
    </rPh>
    <phoneticPr fontId="2"/>
  </si>
  <si>
    <t>266回目</t>
    <rPh sb="3" eb="5">
      <t>カイメ</t>
    </rPh>
    <phoneticPr fontId="2"/>
  </si>
  <si>
    <t>267回目</t>
    <rPh sb="3" eb="5">
      <t>カイメ</t>
    </rPh>
    <phoneticPr fontId="2"/>
  </si>
  <si>
    <t>268回目</t>
    <rPh sb="3" eb="5">
      <t>カイメ</t>
    </rPh>
    <phoneticPr fontId="2"/>
  </si>
  <si>
    <t>269回目</t>
    <rPh sb="3" eb="5">
      <t>カイメ</t>
    </rPh>
    <phoneticPr fontId="2"/>
  </si>
  <si>
    <t>270回目</t>
    <rPh sb="3" eb="5">
      <t>カイメ</t>
    </rPh>
    <phoneticPr fontId="2"/>
  </si>
  <si>
    <t>271回目</t>
    <rPh sb="3" eb="5">
      <t>カイメ</t>
    </rPh>
    <phoneticPr fontId="2"/>
  </si>
  <si>
    <t>272回目</t>
    <rPh sb="3" eb="5">
      <t>カイメ</t>
    </rPh>
    <phoneticPr fontId="2"/>
  </si>
  <si>
    <t>273回目</t>
    <rPh sb="3" eb="5">
      <t>カイメ</t>
    </rPh>
    <phoneticPr fontId="2"/>
  </si>
  <si>
    <t>274回目</t>
    <rPh sb="3" eb="5">
      <t>カイメ</t>
    </rPh>
    <phoneticPr fontId="2"/>
  </si>
  <si>
    <t>275回目</t>
    <rPh sb="3" eb="5">
      <t>カイメ</t>
    </rPh>
    <phoneticPr fontId="2"/>
  </si>
  <si>
    <t>276回目</t>
    <rPh sb="3" eb="5">
      <t>カイメ</t>
    </rPh>
    <phoneticPr fontId="2"/>
  </si>
  <si>
    <t>24年目</t>
    <rPh sb="2" eb="4">
      <t>ネンメ</t>
    </rPh>
    <phoneticPr fontId="2"/>
  </si>
  <si>
    <t>277回目</t>
    <rPh sb="3" eb="5">
      <t>カイメ</t>
    </rPh>
    <phoneticPr fontId="2"/>
  </si>
  <si>
    <t>278回目</t>
    <rPh sb="3" eb="5">
      <t>カイメ</t>
    </rPh>
    <phoneticPr fontId="2"/>
  </si>
  <si>
    <t>279回目</t>
    <rPh sb="3" eb="5">
      <t>カイメ</t>
    </rPh>
    <phoneticPr fontId="2"/>
  </si>
  <si>
    <t>280回目</t>
    <rPh sb="3" eb="5">
      <t>カイメ</t>
    </rPh>
    <phoneticPr fontId="2"/>
  </si>
  <si>
    <t>281回目</t>
    <rPh sb="3" eb="5">
      <t>カイメ</t>
    </rPh>
    <phoneticPr fontId="2"/>
  </si>
  <si>
    <t>282回目</t>
    <rPh sb="3" eb="5">
      <t>カイメ</t>
    </rPh>
    <phoneticPr fontId="2"/>
  </si>
  <si>
    <t>283回目</t>
    <rPh sb="3" eb="5">
      <t>カイメ</t>
    </rPh>
    <phoneticPr fontId="2"/>
  </si>
  <si>
    <t>284回目</t>
    <rPh sb="3" eb="5">
      <t>カイメ</t>
    </rPh>
    <phoneticPr fontId="2"/>
  </si>
  <si>
    <t>285回目</t>
    <rPh sb="3" eb="5">
      <t>カイメ</t>
    </rPh>
    <phoneticPr fontId="2"/>
  </si>
  <si>
    <t>286回目</t>
    <rPh sb="3" eb="5">
      <t>カイメ</t>
    </rPh>
    <phoneticPr fontId="2"/>
  </si>
  <si>
    <t>287回目</t>
    <rPh sb="3" eb="5">
      <t>カイメ</t>
    </rPh>
    <phoneticPr fontId="2"/>
  </si>
  <si>
    <t>288回目</t>
    <rPh sb="3" eb="5">
      <t>カイメ</t>
    </rPh>
    <phoneticPr fontId="2"/>
  </si>
  <si>
    <t>25年目</t>
    <rPh sb="2" eb="4">
      <t>ネンメ</t>
    </rPh>
    <phoneticPr fontId="2"/>
  </si>
  <si>
    <t>289回目</t>
    <rPh sb="3" eb="5">
      <t>カイメ</t>
    </rPh>
    <phoneticPr fontId="2"/>
  </si>
  <si>
    <t>290回目</t>
    <rPh sb="3" eb="5">
      <t>カイメ</t>
    </rPh>
    <phoneticPr fontId="2"/>
  </si>
  <si>
    <t>291回目</t>
    <rPh sb="3" eb="5">
      <t>カイメ</t>
    </rPh>
    <phoneticPr fontId="2"/>
  </si>
  <si>
    <t>292回目</t>
    <rPh sb="3" eb="5">
      <t>カイメ</t>
    </rPh>
    <phoneticPr fontId="2"/>
  </si>
  <si>
    <t>293回目</t>
    <rPh sb="3" eb="5">
      <t>カイメ</t>
    </rPh>
    <phoneticPr fontId="2"/>
  </si>
  <si>
    <t>294回目</t>
    <rPh sb="3" eb="5">
      <t>カイメ</t>
    </rPh>
    <phoneticPr fontId="2"/>
  </si>
  <si>
    <t>295回目</t>
    <rPh sb="3" eb="5">
      <t>カイメ</t>
    </rPh>
    <phoneticPr fontId="2"/>
  </si>
  <si>
    <t>296回目</t>
    <rPh sb="3" eb="5">
      <t>カイメ</t>
    </rPh>
    <phoneticPr fontId="2"/>
  </si>
  <si>
    <t>297回目</t>
    <rPh sb="3" eb="5">
      <t>カイメ</t>
    </rPh>
    <phoneticPr fontId="2"/>
  </si>
  <si>
    <t>298回目</t>
    <rPh sb="3" eb="5">
      <t>カイメ</t>
    </rPh>
    <phoneticPr fontId="2"/>
  </si>
  <si>
    <t>299回目</t>
    <rPh sb="3" eb="5">
      <t>カイメ</t>
    </rPh>
    <phoneticPr fontId="2"/>
  </si>
  <si>
    <t>300回目</t>
    <rPh sb="3" eb="5">
      <t>カイメ</t>
    </rPh>
    <phoneticPr fontId="2"/>
  </si>
  <si>
    <t>26年目</t>
    <rPh sb="2" eb="4">
      <t>ネンメ</t>
    </rPh>
    <phoneticPr fontId="2"/>
  </si>
  <si>
    <t>301回目</t>
    <rPh sb="3" eb="5">
      <t>カイメ</t>
    </rPh>
    <phoneticPr fontId="2"/>
  </si>
  <si>
    <t>302回目</t>
    <rPh sb="3" eb="5">
      <t>カイメ</t>
    </rPh>
    <phoneticPr fontId="2"/>
  </si>
  <si>
    <t>303回目</t>
    <rPh sb="3" eb="5">
      <t>カイメ</t>
    </rPh>
    <phoneticPr fontId="2"/>
  </si>
  <si>
    <t>304回目</t>
    <rPh sb="3" eb="5">
      <t>カイメ</t>
    </rPh>
    <phoneticPr fontId="2"/>
  </si>
  <si>
    <t>305回目</t>
    <rPh sb="3" eb="5">
      <t>カイメ</t>
    </rPh>
    <phoneticPr fontId="2"/>
  </si>
  <si>
    <t>306回目</t>
    <rPh sb="3" eb="5">
      <t>カイメ</t>
    </rPh>
    <phoneticPr fontId="2"/>
  </si>
  <si>
    <t>307回目</t>
    <rPh sb="3" eb="5">
      <t>カイメ</t>
    </rPh>
    <phoneticPr fontId="2"/>
  </si>
  <si>
    <t>308回目</t>
    <rPh sb="3" eb="5">
      <t>カイメ</t>
    </rPh>
    <phoneticPr fontId="2"/>
  </si>
  <si>
    <t>309回目</t>
    <rPh sb="3" eb="5">
      <t>カイメ</t>
    </rPh>
    <phoneticPr fontId="2"/>
  </si>
  <si>
    <t>310回目</t>
    <rPh sb="3" eb="5">
      <t>カイメ</t>
    </rPh>
    <phoneticPr fontId="2"/>
  </si>
  <si>
    <t>311回目</t>
    <rPh sb="3" eb="5">
      <t>カイメ</t>
    </rPh>
    <phoneticPr fontId="2"/>
  </si>
  <si>
    <t>312回目</t>
    <rPh sb="3" eb="5">
      <t>カイメ</t>
    </rPh>
    <phoneticPr fontId="2"/>
  </si>
  <si>
    <t>27年目</t>
    <rPh sb="2" eb="4">
      <t>ネンメ</t>
    </rPh>
    <phoneticPr fontId="2"/>
  </si>
  <si>
    <t>313回目</t>
    <rPh sb="3" eb="5">
      <t>カイメ</t>
    </rPh>
    <phoneticPr fontId="2"/>
  </si>
  <si>
    <t>314回目</t>
    <rPh sb="3" eb="5">
      <t>カイメ</t>
    </rPh>
    <phoneticPr fontId="2"/>
  </si>
  <si>
    <t>315回目</t>
    <rPh sb="3" eb="5">
      <t>カイメ</t>
    </rPh>
    <phoneticPr fontId="2"/>
  </si>
  <si>
    <t>316回目</t>
    <rPh sb="3" eb="5">
      <t>カイメ</t>
    </rPh>
    <phoneticPr fontId="2"/>
  </si>
  <si>
    <t>317回目</t>
    <rPh sb="3" eb="5">
      <t>カイメ</t>
    </rPh>
    <phoneticPr fontId="2"/>
  </si>
  <si>
    <t>318回目</t>
    <rPh sb="3" eb="5">
      <t>カイメ</t>
    </rPh>
    <phoneticPr fontId="2"/>
  </si>
  <si>
    <t>319回目</t>
    <rPh sb="3" eb="5">
      <t>カイメ</t>
    </rPh>
    <phoneticPr fontId="2"/>
  </si>
  <si>
    <t>320回目</t>
    <rPh sb="3" eb="5">
      <t>カイメ</t>
    </rPh>
    <phoneticPr fontId="2"/>
  </si>
  <si>
    <t>321回目</t>
    <rPh sb="3" eb="5">
      <t>カイメ</t>
    </rPh>
    <phoneticPr fontId="2"/>
  </si>
  <si>
    <t>322回目</t>
    <rPh sb="3" eb="5">
      <t>カイメ</t>
    </rPh>
    <phoneticPr fontId="2"/>
  </si>
  <si>
    <t>323回目</t>
    <rPh sb="3" eb="5">
      <t>カイメ</t>
    </rPh>
    <phoneticPr fontId="2"/>
  </si>
  <si>
    <t>324回目</t>
    <rPh sb="3" eb="5">
      <t>カイメ</t>
    </rPh>
    <phoneticPr fontId="2"/>
  </si>
  <si>
    <t>28年目</t>
    <rPh sb="2" eb="4">
      <t>ネンメ</t>
    </rPh>
    <phoneticPr fontId="2"/>
  </si>
  <si>
    <t>325回目</t>
    <rPh sb="3" eb="5">
      <t>カイメ</t>
    </rPh>
    <phoneticPr fontId="2"/>
  </si>
  <si>
    <t>326回目</t>
    <rPh sb="3" eb="5">
      <t>カイメ</t>
    </rPh>
    <phoneticPr fontId="2"/>
  </si>
  <si>
    <t>327回目</t>
    <rPh sb="3" eb="5">
      <t>カイメ</t>
    </rPh>
    <phoneticPr fontId="2"/>
  </si>
  <si>
    <t>328回目</t>
    <rPh sb="3" eb="5">
      <t>カイメ</t>
    </rPh>
    <phoneticPr fontId="2"/>
  </si>
  <si>
    <t>329回目</t>
    <rPh sb="3" eb="5">
      <t>カイメ</t>
    </rPh>
    <phoneticPr fontId="2"/>
  </si>
  <si>
    <t>330回目</t>
    <rPh sb="3" eb="5">
      <t>カイメ</t>
    </rPh>
    <phoneticPr fontId="2"/>
  </si>
  <si>
    <t>331回目</t>
    <rPh sb="3" eb="5">
      <t>カイメ</t>
    </rPh>
    <phoneticPr fontId="2"/>
  </si>
  <si>
    <t>332回目</t>
    <rPh sb="3" eb="5">
      <t>カイメ</t>
    </rPh>
    <phoneticPr fontId="2"/>
  </si>
  <si>
    <t>333回目</t>
    <rPh sb="3" eb="5">
      <t>カイメ</t>
    </rPh>
    <phoneticPr fontId="2"/>
  </si>
  <si>
    <t>334回目</t>
    <rPh sb="3" eb="5">
      <t>カイメ</t>
    </rPh>
    <phoneticPr fontId="2"/>
  </si>
  <si>
    <t>335回目</t>
    <rPh sb="3" eb="5">
      <t>カイメ</t>
    </rPh>
    <phoneticPr fontId="2"/>
  </si>
  <si>
    <t>336回目</t>
    <rPh sb="3" eb="5">
      <t>カイメ</t>
    </rPh>
    <phoneticPr fontId="2"/>
  </si>
  <si>
    <t>29年目</t>
    <rPh sb="2" eb="4">
      <t>ネンメ</t>
    </rPh>
    <phoneticPr fontId="2"/>
  </si>
  <si>
    <t>337回目</t>
    <rPh sb="3" eb="5">
      <t>カイメ</t>
    </rPh>
    <phoneticPr fontId="2"/>
  </si>
  <si>
    <t>338回目</t>
    <rPh sb="3" eb="5">
      <t>カイメ</t>
    </rPh>
    <phoneticPr fontId="2"/>
  </si>
  <si>
    <t>339回目</t>
    <rPh sb="3" eb="5">
      <t>カイメ</t>
    </rPh>
    <phoneticPr fontId="2"/>
  </si>
  <si>
    <t>340回目</t>
    <rPh sb="3" eb="5">
      <t>カイメ</t>
    </rPh>
    <phoneticPr fontId="2"/>
  </si>
  <si>
    <t>341回目</t>
    <rPh sb="3" eb="5">
      <t>カイメ</t>
    </rPh>
    <phoneticPr fontId="2"/>
  </si>
  <si>
    <t>342回目</t>
    <rPh sb="3" eb="5">
      <t>カイメ</t>
    </rPh>
    <phoneticPr fontId="2"/>
  </si>
  <si>
    <t>343回目</t>
    <rPh sb="3" eb="5">
      <t>カイメ</t>
    </rPh>
    <phoneticPr fontId="2"/>
  </si>
  <si>
    <t>344回目</t>
    <rPh sb="3" eb="5">
      <t>カイメ</t>
    </rPh>
    <phoneticPr fontId="2"/>
  </si>
  <si>
    <t>345回目</t>
    <rPh sb="3" eb="5">
      <t>カイメ</t>
    </rPh>
    <phoneticPr fontId="2"/>
  </si>
  <si>
    <t>346回目</t>
    <rPh sb="3" eb="5">
      <t>カイメ</t>
    </rPh>
    <phoneticPr fontId="2"/>
  </si>
  <si>
    <t>347回目</t>
    <rPh sb="3" eb="5">
      <t>カイメ</t>
    </rPh>
    <phoneticPr fontId="2"/>
  </si>
  <si>
    <t>348回目</t>
    <rPh sb="3" eb="5">
      <t>カイメ</t>
    </rPh>
    <phoneticPr fontId="2"/>
  </si>
  <si>
    <t>30年目</t>
    <rPh sb="2" eb="4">
      <t>ネンメ</t>
    </rPh>
    <phoneticPr fontId="2"/>
  </si>
  <si>
    <t>349回目</t>
    <rPh sb="3" eb="5">
      <t>カイメ</t>
    </rPh>
    <phoneticPr fontId="2"/>
  </si>
  <si>
    <t>350回目</t>
    <rPh sb="3" eb="5">
      <t>カイメ</t>
    </rPh>
    <phoneticPr fontId="2"/>
  </si>
  <si>
    <t>351回目</t>
    <rPh sb="3" eb="5">
      <t>カイメ</t>
    </rPh>
    <phoneticPr fontId="2"/>
  </si>
  <si>
    <t>352回目</t>
    <rPh sb="3" eb="5">
      <t>カイメ</t>
    </rPh>
    <phoneticPr fontId="2"/>
  </si>
  <si>
    <t>353回目</t>
    <rPh sb="3" eb="5">
      <t>カイメ</t>
    </rPh>
    <phoneticPr fontId="2"/>
  </si>
  <si>
    <t>354回目</t>
    <rPh sb="3" eb="5">
      <t>カイメ</t>
    </rPh>
    <phoneticPr fontId="2"/>
  </si>
  <si>
    <t>355回目</t>
    <rPh sb="3" eb="5">
      <t>カイメ</t>
    </rPh>
    <phoneticPr fontId="2"/>
  </si>
  <si>
    <t>356回目</t>
    <rPh sb="3" eb="5">
      <t>カイメ</t>
    </rPh>
    <phoneticPr fontId="2"/>
  </si>
  <si>
    <t>357回目</t>
    <rPh sb="3" eb="5">
      <t>カイメ</t>
    </rPh>
    <phoneticPr fontId="2"/>
  </si>
  <si>
    <t>358回目</t>
    <rPh sb="3" eb="5">
      <t>カイメ</t>
    </rPh>
    <phoneticPr fontId="2"/>
  </si>
  <si>
    <t>359回目</t>
    <rPh sb="3" eb="5">
      <t>カイメ</t>
    </rPh>
    <phoneticPr fontId="2"/>
  </si>
  <si>
    <t>360回目</t>
    <rPh sb="3" eb="5">
      <t>カイメ</t>
    </rPh>
    <phoneticPr fontId="2"/>
  </si>
  <si>
    <t>合計</t>
    <rPh sb="0" eb="2">
      <t>ゴウケイ</t>
    </rPh>
    <phoneticPr fontId="2"/>
  </si>
  <si>
    <t>月利</t>
    <rPh sb="0" eb="2">
      <t>ゲツリ</t>
    </rPh>
    <phoneticPr fontId="2"/>
  </si>
  <si>
    <t>金利</t>
    <rPh sb="0" eb="2">
      <t>キンリ</t>
    </rPh>
    <phoneticPr fontId="2"/>
  </si>
  <si>
    <t>借入金額／返済回数</t>
    <phoneticPr fontId="2"/>
  </si>
  <si>
    <t>②それに合わせて利息額が決定する</t>
    <rPh sb="4" eb="5">
      <t>ア</t>
    </rPh>
    <rPh sb="8" eb="10">
      <t>リソク</t>
    </rPh>
    <rPh sb="10" eb="11">
      <t>ガク</t>
    </rPh>
    <rPh sb="12" eb="14">
      <t>ケッテイ</t>
    </rPh>
    <phoneticPr fontId="2"/>
  </si>
  <si>
    <t>③元金＋利息の合計額が月の計返済額になる</t>
    <rPh sb="1" eb="3">
      <t>モトキン</t>
    </rPh>
    <rPh sb="4" eb="6">
      <t>リソク</t>
    </rPh>
    <rPh sb="7" eb="10">
      <t>ゴウケイガク</t>
    </rPh>
    <rPh sb="11" eb="12">
      <t>ツキ</t>
    </rPh>
    <rPh sb="13" eb="14">
      <t>ケイ</t>
    </rPh>
    <rPh sb="14" eb="17">
      <t>ヘンサイガク</t>
    </rPh>
    <phoneticPr fontId="2"/>
  </si>
  <si>
    <t>円</t>
    <rPh sb="0" eb="1">
      <t>エン</t>
    </rPh>
    <phoneticPr fontId="2"/>
  </si>
  <si>
    <t>万円</t>
    <rPh sb="0" eb="2">
      <t>マンエン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</si>
  <si>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</si>
  <si>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</si>
  <si>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％</t>
    <phoneticPr fontId="2"/>
  </si>
  <si>
    <t>毎月返済額</t>
    <rPh sb="0" eb="2">
      <t>マイツキ</t>
    </rPh>
    <rPh sb="2" eb="5">
      <t>ヘンサイガク</t>
    </rPh>
    <phoneticPr fontId="2"/>
  </si>
  <si>
    <t>スタート</t>
    <phoneticPr fontId="2"/>
  </si>
  <si>
    <t>※毎月減額していく</t>
    <rPh sb="1" eb="3">
      <t>マイツキ</t>
    </rPh>
    <rPh sb="3" eb="5">
      <t>ゲンガク</t>
    </rPh>
    <phoneticPr fontId="2"/>
  </si>
  <si>
    <t>毎月元金</t>
    <rPh sb="0" eb="2">
      <t>マイツキ</t>
    </rPh>
    <rPh sb="2" eb="4">
      <t>モトキン</t>
    </rPh>
    <phoneticPr fontId="2"/>
  </si>
  <si>
    <t>毎月利息</t>
    <rPh sb="0" eb="2">
      <t>マイツキ</t>
    </rPh>
    <rPh sb="2" eb="4">
      <t>リソク</t>
    </rPh>
    <phoneticPr fontId="2"/>
  </si>
  <si>
    <t>※毎月一定</t>
    <rPh sb="1" eb="3">
      <t>マイツキ</t>
    </rPh>
    <rPh sb="3" eb="5">
      <t>イッテイ</t>
    </rPh>
    <phoneticPr fontId="2"/>
  </si>
  <si>
    <t>備考</t>
    <rPh sb="0" eb="2">
      <t>ビコウ</t>
    </rPh>
    <phoneticPr fontId="2"/>
  </si>
  <si>
    <t>利息合計</t>
    <rPh sb="0" eb="2">
      <t>リソク</t>
    </rPh>
    <rPh sb="2" eb="4">
      <t>ゴウケイ</t>
    </rPh>
    <phoneticPr fontId="2"/>
  </si>
  <si>
    <t>元金（がんきん）均等返済早見表！</t>
    <rPh sb="0" eb="2">
      <t>ガンキン</t>
    </rPh>
    <rPh sb="8" eb="10">
      <t>キントウ</t>
    </rPh>
    <rPh sb="10" eb="12">
      <t>ヘンサイ</t>
    </rPh>
    <rPh sb="12" eb="15">
      <t>ハヤミヒョウ</t>
    </rPh>
    <phoneticPr fontId="2"/>
  </si>
  <si>
    <t>入力すると</t>
    <rPh sb="0" eb="2">
      <t>ニュウリョク</t>
    </rPh>
    <phoneticPr fontId="2"/>
  </si>
  <si>
    <t>利息・元金</t>
    <rPh sb="0" eb="2">
      <t>リソク</t>
    </rPh>
    <rPh sb="3" eb="5">
      <t>ガンキン</t>
    </rPh>
    <phoneticPr fontId="2"/>
  </si>
  <si>
    <t>返済額が分かります！</t>
    <rPh sb="0" eb="3">
      <t>ヘンサイガク</t>
    </rPh>
    <rPh sb="4" eb="5">
      <t>ワ</t>
    </rPh>
    <phoneticPr fontId="2"/>
  </si>
  <si>
    <t>361回目</t>
    <rPh sb="3" eb="5">
      <t>カイメ</t>
    </rPh>
    <phoneticPr fontId="2"/>
  </si>
  <si>
    <t>362回目</t>
    <rPh sb="3" eb="5">
      <t>カイメ</t>
    </rPh>
    <phoneticPr fontId="2"/>
  </si>
  <si>
    <t>363回目</t>
    <rPh sb="3" eb="5">
      <t>カイメ</t>
    </rPh>
    <phoneticPr fontId="2"/>
  </si>
  <si>
    <t>364回目</t>
    <rPh sb="3" eb="5">
      <t>カイメ</t>
    </rPh>
    <phoneticPr fontId="2"/>
  </si>
  <si>
    <t>365回目</t>
    <rPh sb="3" eb="5">
      <t>カイメ</t>
    </rPh>
    <phoneticPr fontId="2"/>
  </si>
  <si>
    <t>366回目</t>
    <rPh sb="3" eb="5">
      <t>カイメ</t>
    </rPh>
    <phoneticPr fontId="2"/>
  </si>
  <si>
    <t>367回目</t>
    <rPh sb="3" eb="5">
      <t>カイメ</t>
    </rPh>
    <phoneticPr fontId="2"/>
  </si>
  <si>
    <t>368回目</t>
    <rPh sb="3" eb="5">
      <t>カイメ</t>
    </rPh>
    <phoneticPr fontId="2"/>
  </si>
  <si>
    <t>369回目</t>
    <rPh sb="3" eb="5">
      <t>カイメ</t>
    </rPh>
    <phoneticPr fontId="2"/>
  </si>
  <si>
    <t>370回目</t>
    <rPh sb="3" eb="5">
      <t>カイメ</t>
    </rPh>
    <phoneticPr fontId="2"/>
  </si>
  <si>
    <t>371回目</t>
    <rPh sb="3" eb="5">
      <t>カイメ</t>
    </rPh>
    <phoneticPr fontId="2"/>
  </si>
  <si>
    <t>372回目</t>
    <rPh sb="3" eb="5">
      <t>カイメ</t>
    </rPh>
    <phoneticPr fontId="2"/>
  </si>
  <si>
    <t>373回目</t>
    <rPh sb="3" eb="5">
      <t>カイメ</t>
    </rPh>
    <phoneticPr fontId="2"/>
  </si>
  <si>
    <t>374回目</t>
    <rPh sb="3" eb="5">
      <t>カイメ</t>
    </rPh>
    <phoneticPr fontId="2"/>
  </si>
  <si>
    <t>375回目</t>
    <rPh sb="3" eb="5">
      <t>カイメ</t>
    </rPh>
    <phoneticPr fontId="2"/>
  </si>
  <si>
    <t>376回目</t>
    <rPh sb="3" eb="5">
      <t>カイメ</t>
    </rPh>
    <phoneticPr fontId="2"/>
  </si>
  <si>
    <t>377回目</t>
    <rPh sb="3" eb="5">
      <t>カイメ</t>
    </rPh>
    <phoneticPr fontId="2"/>
  </si>
  <si>
    <t>378回目</t>
    <rPh sb="3" eb="5">
      <t>カイメ</t>
    </rPh>
    <phoneticPr fontId="2"/>
  </si>
  <si>
    <t>379回目</t>
    <rPh sb="3" eb="5">
      <t>カイメ</t>
    </rPh>
    <phoneticPr fontId="2"/>
  </si>
  <si>
    <t>380回目</t>
    <rPh sb="3" eb="5">
      <t>カイメ</t>
    </rPh>
    <phoneticPr fontId="2"/>
  </si>
  <si>
    <t>381回目</t>
    <rPh sb="3" eb="5">
      <t>カイメ</t>
    </rPh>
    <phoneticPr fontId="2"/>
  </si>
  <si>
    <t>382回目</t>
    <rPh sb="3" eb="5">
      <t>カイメ</t>
    </rPh>
    <phoneticPr fontId="2"/>
  </si>
  <si>
    <t>383回目</t>
    <rPh sb="3" eb="5">
      <t>カイメ</t>
    </rPh>
    <phoneticPr fontId="2"/>
  </si>
  <si>
    <t>384回目</t>
    <rPh sb="3" eb="5">
      <t>カイメ</t>
    </rPh>
    <phoneticPr fontId="2"/>
  </si>
  <si>
    <t>385回目</t>
    <rPh sb="3" eb="5">
      <t>カイメ</t>
    </rPh>
    <phoneticPr fontId="2"/>
  </si>
  <si>
    <t>386回目</t>
    <rPh sb="3" eb="5">
      <t>カイメ</t>
    </rPh>
    <phoneticPr fontId="2"/>
  </si>
  <si>
    <t>387回目</t>
    <rPh sb="3" eb="5">
      <t>カイメ</t>
    </rPh>
    <phoneticPr fontId="2"/>
  </si>
  <si>
    <t>388回目</t>
    <rPh sb="3" eb="5">
      <t>カイメ</t>
    </rPh>
    <phoneticPr fontId="2"/>
  </si>
  <si>
    <t>389回目</t>
    <rPh sb="3" eb="5">
      <t>カイメ</t>
    </rPh>
    <phoneticPr fontId="2"/>
  </si>
  <si>
    <t>390回目</t>
    <rPh sb="3" eb="5">
      <t>カイメ</t>
    </rPh>
    <phoneticPr fontId="2"/>
  </si>
  <si>
    <t>391回目</t>
    <rPh sb="3" eb="5">
      <t>カイメ</t>
    </rPh>
    <phoneticPr fontId="2"/>
  </si>
  <si>
    <t>392回目</t>
    <rPh sb="3" eb="5">
      <t>カイメ</t>
    </rPh>
    <phoneticPr fontId="2"/>
  </si>
  <si>
    <t>393回目</t>
    <rPh sb="3" eb="5">
      <t>カイメ</t>
    </rPh>
    <phoneticPr fontId="2"/>
  </si>
  <si>
    <t>394回目</t>
    <rPh sb="3" eb="5">
      <t>カイメ</t>
    </rPh>
    <phoneticPr fontId="2"/>
  </si>
  <si>
    <t>395回目</t>
    <rPh sb="3" eb="5">
      <t>カイメ</t>
    </rPh>
    <phoneticPr fontId="2"/>
  </si>
  <si>
    <t>396回目</t>
    <rPh sb="3" eb="5">
      <t>カイメ</t>
    </rPh>
    <phoneticPr fontId="2"/>
  </si>
  <si>
    <t>397回目</t>
    <rPh sb="3" eb="5">
      <t>カイメ</t>
    </rPh>
    <phoneticPr fontId="2"/>
  </si>
  <si>
    <t>398回目</t>
    <rPh sb="3" eb="5">
      <t>カイメ</t>
    </rPh>
    <phoneticPr fontId="2"/>
  </si>
  <si>
    <t>399回目</t>
    <rPh sb="3" eb="5">
      <t>カイメ</t>
    </rPh>
    <phoneticPr fontId="2"/>
  </si>
  <si>
    <t>400回目</t>
    <rPh sb="3" eb="5">
      <t>カイメ</t>
    </rPh>
    <phoneticPr fontId="2"/>
  </si>
  <si>
    <t>401回目</t>
    <rPh sb="3" eb="5">
      <t>カイメ</t>
    </rPh>
    <phoneticPr fontId="2"/>
  </si>
  <si>
    <t>402回目</t>
    <rPh sb="3" eb="5">
      <t>カイメ</t>
    </rPh>
    <phoneticPr fontId="2"/>
  </si>
  <si>
    <t>403回目</t>
    <rPh sb="3" eb="5">
      <t>カイメ</t>
    </rPh>
    <phoneticPr fontId="2"/>
  </si>
  <si>
    <t>404回目</t>
    <rPh sb="3" eb="5">
      <t>カイメ</t>
    </rPh>
    <phoneticPr fontId="2"/>
  </si>
  <si>
    <t>405回目</t>
    <rPh sb="3" eb="5">
      <t>カイメ</t>
    </rPh>
    <phoneticPr fontId="2"/>
  </si>
  <si>
    <t>406回目</t>
    <rPh sb="3" eb="5">
      <t>カイメ</t>
    </rPh>
    <phoneticPr fontId="2"/>
  </si>
  <si>
    <t>407回目</t>
    <rPh sb="3" eb="5">
      <t>カイメ</t>
    </rPh>
    <phoneticPr fontId="2"/>
  </si>
  <si>
    <t>408回目</t>
    <rPh sb="3" eb="5">
      <t>カイメ</t>
    </rPh>
    <phoneticPr fontId="2"/>
  </si>
  <si>
    <t>409回目</t>
    <rPh sb="3" eb="5">
      <t>カイメ</t>
    </rPh>
    <phoneticPr fontId="2"/>
  </si>
  <si>
    <t>410回目</t>
    <rPh sb="3" eb="5">
      <t>カイメ</t>
    </rPh>
    <phoneticPr fontId="2"/>
  </si>
  <si>
    <t>411回目</t>
    <rPh sb="3" eb="5">
      <t>カイメ</t>
    </rPh>
    <phoneticPr fontId="2"/>
  </si>
  <si>
    <t>412回目</t>
    <rPh sb="3" eb="5">
      <t>カイメ</t>
    </rPh>
    <phoneticPr fontId="2"/>
  </si>
  <si>
    <t>413回目</t>
    <rPh sb="3" eb="5">
      <t>カイメ</t>
    </rPh>
    <phoneticPr fontId="2"/>
  </si>
  <si>
    <t>414回目</t>
    <rPh sb="3" eb="5">
      <t>カイメ</t>
    </rPh>
    <phoneticPr fontId="2"/>
  </si>
  <si>
    <t>415回目</t>
    <rPh sb="3" eb="5">
      <t>カイメ</t>
    </rPh>
    <phoneticPr fontId="2"/>
  </si>
  <si>
    <t>416回目</t>
    <rPh sb="3" eb="5">
      <t>カイメ</t>
    </rPh>
    <phoneticPr fontId="2"/>
  </si>
  <si>
    <t>417回目</t>
    <rPh sb="3" eb="5">
      <t>カイメ</t>
    </rPh>
    <phoneticPr fontId="2"/>
  </si>
  <si>
    <t>418回目</t>
    <rPh sb="3" eb="5">
      <t>カイメ</t>
    </rPh>
    <phoneticPr fontId="2"/>
  </si>
  <si>
    <t>419回目</t>
    <rPh sb="3" eb="5">
      <t>カイメ</t>
    </rPh>
    <phoneticPr fontId="2"/>
  </si>
  <si>
    <t>420回目</t>
    <rPh sb="3" eb="5">
      <t>カイメ</t>
    </rPh>
    <phoneticPr fontId="2"/>
  </si>
  <si>
    <t>31年目</t>
    <rPh sb="2" eb="4">
      <t>ネンメ</t>
    </rPh>
    <phoneticPr fontId="2"/>
  </si>
  <si>
    <t>32年目</t>
    <rPh sb="2" eb="4">
      <t>ネンメ</t>
    </rPh>
    <phoneticPr fontId="2"/>
  </si>
  <si>
    <t>33年目</t>
    <rPh sb="2" eb="4">
      <t>ネンメ</t>
    </rPh>
    <phoneticPr fontId="2"/>
  </si>
  <si>
    <t>34年目</t>
    <rPh sb="2" eb="4">
      <t>ネンメ</t>
    </rPh>
    <phoneticPr fontId="2"/>
  </si>
  <si>
    <t>35年目</t>
    <rPh sb="2" eb="4">
      <t>ネンメ</t>
    </rPh>
    <phoneticPr fontId="2"/>
  </si>
  <si>
    <t>残りの借入金</t>
    <rPh sb="0" eb="1">
      <t>ノコ</t>
    </rPh>
    <rPh sb="3" eb="6">
      <t>カリイレキン</t>
    </rPh>
    <phoneticPr fontId="2"/>
  </si>
  <si>
    <t>が分かります！</t>
    <rPh sb="1" eb="2">
      <t>ワ</t>
    </rPh>
    <phoneticPr fontId="2"/>
  </si>
  <si>
    <t>毎月の返済額→</t>
    <rPh sb="0" eb="2">
      <t>マイツキ</t>
    </rPh>
    <rPh sb="3" eb="6">
      <t>ヘンサイガク</t>
    </rPh>
    <phoneticPr fontId="2"/>
  </si>
  <si>
    <r>
      <t>←</t>
    </r>
    <r>
      <rPr>
        <b/>
        <sz val="11"/>
        <color theme="5"/>
        <rFont val="游ゴシック"/>
        <family val="3"/>
        <charset val="128"/>
        <scheme val="minor"/>
      </rPr>
      <t>黄色い枠</t>
    </r>
    <r>
      <rPr>
        <b/>
        <sz val="11"/>
        <color theme="1"/>
        <rFont val="游ゴシック"/>
        <family val="2"/>
        <charset val="128"/>
        <scheme val="minor"/>
      </rPr>
      <t>に</t>
    </r>
    <rPh sb="1" eb="3">
      <t>キイロ</t>
    </rPh>
    <rPh sb="4" eb="5">
      <t>ワク</t>
    </rPh>
    <phoneticPr fontId="2"/>
  </si>
  <si>
    <t>※</t>
    <phoneticPr fontId="2"/>
  </si>
  <si>
    <t>31年目以降が</t>
    <rPh sb="2" eb="4">
      <t>ネンメ</t>
    </rPh>
    <rPh sb="4" eb="6">
      <t>イコウ</t>
    </rPh>
    <phoneticPr fontId="2"/>
  </si>
  <si>
    <t>マイナスに</t>
    <phoneticPr fontId="2"/>
  </si>
  <si>
    <t>なりますが</t>
    <phoneticPr fontId="2"/>
  </si>
  <si>
    <t>スルーで</t>
    <phoneticPr fontId="2"/>
  </si>
  <si>
    <t>お願いします</t>
    <rPh sb="1" eb="2">
      <t>ネガ</t>
    </rPh>
    <phoneticPr fontId="2"/>
  </si>
  <si>
    <t>返済完了済なので</t>
    <rPh sb="0" eb="2">
      <t>ヘンサイ</t>
    </rPh>
    <rPh sb="2" eb="4">
      <t>カンリョウ</t>
    </rPh>
    <rPh sb="4" eb="5">
      <t>ズ</t>
    </rPh>
    <phoneticPr fontId="2"/>
  </si>
  <si>
    <t>30年で設定すると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</si>
</sst>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28"/>
      <color rgb="FF00B050"/>
      <name val="游ゴシック"/>
      <family val="2"/>
      <charset val="128"/>
      <scheme val="minor"/>
    </font>
    <font>
      <b/>
      <sz val="11"/>
      <color theme="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94733-EB95-42A4-B10F-95597D3A1329}">
  <dimension ref="A1:H436"/>
  <sheetViews>
    <sheetView tabSelected="1" workbookViewId="0">
      <selection activeCell="B6" sqref="B6"/>
    </sheetView>
  </sheetViews>
  <sheetFormatPr defaultRowHeight="18" x14ac:dyDescent="0.55000000000000004"/>
  <cols>
    <col min="1" max="1" width="10.58203125" style="6" bestFit="1" customWidth="1"/>
    <col min="2" max="2" width="16.08203125" style="6" customWidth="1"/>
    <col min="3" max="3" width="12.33203125" style="6" bestFit="1" customWidth="1"/>
    <col min="4" max="4" width="22.1640625" style="6" bestFit="1" customWidth="1"/>
    <col min="5" max="5" width="19.83203125" style="6" customWidth="1"/>
    <col min="6" max="6" width="11.5" style="6" bestFit="1" customWidth="1"/>
    <col min="7" max="8" width="12.83203125" style="6" bestFit="1" customWidth="1"/>
    <col min="9" max="16384" width="8.6640625" style="6"/>
  </cols>
  <sheetData>
    <row r="1" spans="1:8" ht="45" x14ac:dyDescent="0.55000000000000004">
      <c r="A1" s="16" t="s">
        <v>424</v>
      </c>
    </row>
    <row r="2" spans="1:8" x14ac:dyDescent="0.55000000000000004">
      <c r="A2" s="5"/>
      <c r="B2" s="5"/>
      <c r="C2" s="5"/>
      <c r="D2" s="5" t="s">
        <v>422</v>
      </c>
    </row>
    <row r="3" spans="1:8" x14ac:dyDescent="0.55000000000000004">
      <c r="A3" s="9" t="s">
        <v>5</v>
      </c>
      <c r="B3" s="14">
        <v>3000</v>
      </c>
      <c r="C3" s="5" t="s">
        <v>412</v>
      </c>
      <c r="D3" s="5"/>
      <c r="E3" s="6" t="s">
        <v>496</v>
      </c>
    </row>
    <row r="4" spans="1:8" x14ac:dyDescent="0.55000000000000004">
      <c r="A4" s="5" t="s">
        <v>6</v>
      </c>
      <c r="B4" s="15">
        <v>30</v>
      </c>
      <c r="C4" s="5" t="s">
        <v>413</v>
      </c>
      <c r="D4" s="5"/>
      <c r="E4" s="6" t="s">
        <v>425</v>
      </c>
    </row>
    <row r="5" spans="1:8" x14ac:dyDescent="0.55000000000000004">
      <c r="A5" s="5" t="s">
        <v>7</v>
      </c>
      <c r="B5" s="5">
        <f>B4*12</f>
        <v>360</v>
      </c>
      <c r="C5" s="5" t="s">
        <v>414</v>
      </c>
      <c r="D5" s="5"/>
      <c r="E5" s="6" t="s">
        <v>426</v>
      </c>
    </row>
    <row r="6" spans="1:8" x14ac:dyDescent="0.55000000000000004">
      <c r="A6" s="5" t="s">
        <v>407</v>
      </c>
      <c r="B6" s="15">
        <v>0.42</v>
      </c>
      <c r="C6" s="5" t="s">
        <v>415</v>
      </c>
      <c r="D6" s="5"/>
      <c r="E6" s="6" t="s">
        <v>427</v>
      </c>
    </row>
    <row r="7" spans="1:8" x14ac:dyDescent="0.55000000000000004">
      <c r="A7" s="10" t="s">
        <v>406</v>
      </c>
      <c r="B7" s="11">
        <f>B6/12</f>
        <v>3.4999999999999996E-2</v>
      </c>
      <c r="C7" s="10" t="s">
        <v>415</v>
      </c>
      <c r="D7" s="5"/>
    </row>
    <row r="8" spans="1:8" x14ac:dyDescent="0.55000000000000004">
      <c r="A8" s="5" t="s">
        <v>416</v>
      </c>
      <c r="B8" s="12">
        <f>E16</f>
        <v>93833.333333333328</v>
      </c>
      <c r="C8" s="5" t="s">
        <v>417</v>
      </c>
      <c r="D8" s="5" t="s">
        <v>418</v>
      </c>
    </row>
    <row r="9" spans="1:8" x14ac:dyDescent="0.55000000000000004">
      <c r="A9" s="5" t="s">
        <v>420</v>
      </c>
      <c r="B9" s="12">
        <f>F16</f>
        <v>10500</v>
      </c>
      <c r="C9" s="5" t="s">
        <v>417</v>
      </c>
      <c r="D9" s="5" t="s">
        <v>418</v>
      </c>
    </row>
    <row r="10" spans="1:8" x14ac:dyDescent="0.55000000000000004">
      <c r="A10" s="5" t="s">
        <v>419</v>
      </c>
      <c r="B10" s="12">
        <f>G16</f>
        <v>83333.333333333328</v>
      </c>
      <c r="C10" s="5" t="s">
        <v>411</v>
      </c>
      <c r="D10" s="5" t="s">
        <v>421</v>
      </c>
    </row>
    <row r="11" spans="1:8" x14ac:dyDescent="0.55000000000000004">
      <c r="A11" s="5" t="s">
        <v>423</v>
      </c>
      <c r="B11" s="13">
        <f>F436/10000</f>
        <v>189.52500000000219</v>
      </c>
      <c r="C11" s="5" t="s">
        <v>412</v>
      </c>
      <c r="D11" s="5"/>
    </row>
    <row r="14" spans="1:8" x14ac:dyDescent="0.55000000000000004">
      <c r="B14" s="17" t="s">
        <v>495</v>
      </c>
      <c r="C14" s="1"/>
      <c r="D14" s="1" t="s">
        <v>10</v>
      </c>
      <c r="E14" s="1" t="s">
        <v>11</v>
      </c>
      <c r="F14" s="1" t="s">
        <v>12</v>
      </c>
      <c r="G14" s="1" t="s">
        <v>13</v>
      </c>
      <c r="H14" s="1" t="s">
        <v>14</v>
      </c>
    </row>
    <row r="15" spans="1:8" x14ac:dyDescent="0.55000000000000004">
      <c r="B15" s="18" t="s">
        <v>493</v>
      </c>
      <c r="C15" s="1"/>
      <c r="D15" s="1"/>
      <c r="E15" s="1"/>
      <c r="F15" s="1"/>
      <c r="G15" s="1"/>
      <c r="H15" s="2">
        <f>B3*10000</f>
        <v>30000000</v>
      </c>
    </row>
    <row r="16" spans="1:8" x14ac:dyDescent="0.55000000000000004">
      <c r="B16" s="18" t="s">
        <v>494</v>
      </c>
      <c r="C16" s="1" t="s">
        <v>15</v>
      </c>
      <c r="D16" s="1" t="s">
        <v>16</v>
      </c>
      <c r="E16" s="3">
        <f>F16+G16</f>
        <v>93833.333333333328</v>
      </c>
      <c r="F16" s="2">
        <f>H15*$B$7/100</f>
        <v>10500</v>
      </c>
      <c r="G16" s="4">
        <f>B3*10000/B5</f>
        <v>83333.333333333328</v>
      </c>
      <c r="H16" s="4">
        <f>H15-G16</f>
        <v>29916666.666666668</v>
      </c>
    </row>
    <row r="17" spans="2:8" x14ac:dyDescent="0.55000000000000004">
      <c r="C17" s="1"/>
      <c r="D17" s="1" t="s">
        <v>17</v>
      </c>
      <c r="E17" s="3">
        <f t="shared" ref="E17:E80" si="0">F17+G17</f>
        <v>93804.166666666657</v>
      </c>
      <c r="F17" s="2">
        <f>H16*$B$7/100</f>
        <v>10470.833333333332</v>
      </c>
      <c r="G17" s="4">
        <f>$G$16</f>
        <v>83333.333333333328</v>
      </c>
      <c r="H17" s="4">
        <f t="shared" ref="H17:H80" si="1">H16-G17</f>
        <v>29833333.333333336</v>
      </c>
    </row>
    <row r="18" spans="2:8" x14ac:dyDescent="0.55000000000000004">
      <c r="B18" s="6" t="s">
        <v>497</v>
      </c>
      <c r="C18" s="1"/>
      <c r="D18" s="1" t="s">
        <v>18</v>
      </c>
      <c r="E18" s="3">
        <f t="shared" si="0"/>
        <v>93775</v>
      </c>
      <c r="F18" s="2">
        <f>H17*$B$7/100</f>
        <v>10441.666666666666</v>
      </c>
      <c r="G18" s="4">
        <f t="shared" ref="G18:G81" si="2">$G$16</f>
        <v>83333.333333333328</v>
      </c>
      <c r="H18" s="4">
        <f t="shared" si="1"/>
        <v>29750000.000000004</v>
      </c>
    </row>
    <row r="19" spans="2:8" x14ac:dyDescent="0.55000000000000004">
      <c r="B19" s="19" t="s">
        <v>504</v>
      </c>
      <c r="C19" s="1"/>
      <c r="D19" s="1" t="s">
        <v>19</v>
      </c>
      <c r="E19" s="3">
        <f t="shared" si="0"/>
        <v>93745.833333333328</v>
      </c>
      <c r="F19" s="2">
        <f t="shared" ref="F19:F80" si="3">H18*$B$7/100</f>
        <v>10412.5</v>
      </c>
      <c r="G19" s="4">
        <f t="shared" si="2"/>
        <v>83333.333333333328</v>
      </c>
      <c r="H19" s="4">
        <f t="shared" si="1"/>
        <v>29666666.666666672</v>
      </c>
    </row>
    <row r="20" spans="2:8" x14ac:dyDescent="0.55000000000000004">
      <c r="B20" s="19" t="s">
        <v>498</v>
      </c>
      <c r="C20" s="1"/>
      <c r="D20" s="1" t="s">
        <v>20</v>
      </c>
      <c r="E20" s="3">
        <f t="shared" si="0"/>
        <v>93716.666666666657</v>
      </c>
      <c r="F20" s="2">
        <f t="shared" si="3"/>
        <v>10383.333333333334</v>
      </c>
      <c r="G20" s="4">
        <f t="shared" si="2"/>
        <v>83333.333333333328</v>
      </c>
      <c r="H20" s="4">
        <f t="shared" si="1"/>
        <v>29583333.33333334</v>
      </c>
    </row>
    <row r="21" spans="2:8" x14ac:dyDescent="0.55000000000000004">
      <c r="B21" s="19" t="s">
        <v>499</v>
      </c>
      <c r="C21" s="1"/>
      <c r="D21" s="1" t="s">
        <v>21</v>
      </c>
      <c r="E21" s="3">
        <f t="shared" si="0"/>
        <v>93687.5</v>
      </c>
      <c r="F21" s="2">
        <f t="shared" si="3"/>
        <v>10354.166666666668</v>
      </c>
      <c r="G21" s="4">
        <f t="shared" si="2"/>
        <v>83333.333333333328</v>
      </c>
      <c r="H21" s="4">
        <f t="shared" si="1"/>
        <v>29500000.000000007</v>
      </c>
    </row>
    <row r="22" spans="2:8" x14ac:dyDescent="0.55000000000000004">
      <c r="B22" s="19" t="s">
        <v>500</v>
      </c>
      <c r="C22" s="1"/>
      <c r="D22" s="1" t="s">
        <v>22</v>
      </c>
      <c r="E22" s="3">
        <f t="shared" si="0"/>
        <v>93658.333333333328</v>
      </c>
      <c r="F22" s="2">
        <f t="shared" si="3"/>
        <v>10325.000000000002</v>
      </c>
      <c r="G22" s="4">
        <f t="shared" si="2"/>
        <v>83333.333333333328</v>
      </c>
      <c r="H22" s="4">
        <f t="shared" si="1"/>
        <v>29416666.666666675</v>
      </c>
    </row>
    <row r="23" spans="2:8" x14ac:dyDescent="0.55000000000000004">
      <c r="B23" s="19" t="s">
        <v>503</v>
      </c>
      <c r="C23" s="1"/>
      <c r="D23" s="1" t="s">
        <v>23</v>
      </c>
      <c r="E23" s="3">
        <f t="shared" si="0"/>
        <v>93629.166666666657</v>
      </c>
      <c r="F23" s="2">
        <f t="shared" si="3"/>
        <v>10295.833333333336</v>
      </c>
      <c r="G23" s="4">
        <f t="shared" si="2"/>
        <v>83333.333333333328</v>
      </c>
      <c r="H23" s="4">
        <f t="shared" si="1"/>
        <v>29333333.333333343</v>
      </c>
    </row>
    <row r="24" spans="2:8" x14ac:dyDescent="0.55000000000000004">
      <c r="B24" s="19" t="s">
        <v>501</v>
      </c>
      <c r="C24" s="1"/>
      <c r="D24" s="1" t="s">
        <v>24</v>
      </c>
      <c r="E24" s="3">
        <f t="shared" si="0"/>
        <v>93600</v>
      </c>
      <c r="F24" s="2">
        <f t="shared" si="3"/>
        <v>10266.666666666668</v>
      </c>
      <c r="G24" s="4">
        <f t="shared" si="2"/>
        <v>83333.333333333328</v>
      </c>
      <c r="H24" s="4">
        <f t="shared" si="1"/>
        <v>29250000.000000011</v>
      </c>
    </row>
    <row r="25" spans="2:8" x14ac:dyDescent="0.55000000000000004">
      <c r="B25" s="19" t="s">
        <v>502</v>
      </c>
      <c r="C25" s="1"/>
      <c r="D25" s="1" t="s">
        <v>25</v>
      </c>
      <c r="E25" s="3">
        <f t="shared" si="0"/>
        <v>93570.833333333328</v>
      </c>
      <c r="F25" s="2">
        <f t="shared" si="3"/>
        <v>10237.500000000002</v>
      </c>
      <c r="G25" s="4">
        <f t="shared" si="2"/>
        <v>83333.333333333328</v>
      </c>
      <c r="H25" s="4">
        <f t="shared" si="1"/>
        <v>29166666.666666679</v>
      </c>
    </row>
    <row r="26" spans="2:8" x14ac:dyDescent="0.55000000000000004">
      <c r="C26" s="1"/>
      <c r="D26" s="1" t="s">
        <v>26</v>
      </c>
      <c r="E26" s="3">
        <f t="shared" si="0"/>
        <v>93541.666666666657</v>
      </c>
      <c r="F26" s="2">
        <f t="shared" si="3"/>
        <v>10208.333333333336</v>
      </c>
      <c r="G26" s="4">
        <f t="shared" si="2"/>
        <v>83333.333333333328</v>
      </c>
      <c r="H26" s="4">
        <f t="shared" si="1"/>
        <v>29083333.333333347</v>
      </c>
    </row>
    <row r="27" spans="2:8" x14ac:dyDescent="0.55000000000000004">
      <c r="C27" s="1"/>
      <c r="D27" s="1" t="s">
        <v>27</v>
      </c>
      <c r="E27" s="3">
        <f t="shared" si="0"/>
        <v>93512.5</v>
      </c>
      <c r="F27" s="2">
        <f t="shared" si="3"/>
        <v>10179.166666666672</v>
      </c>
      <c r="G27" s="4">
        <f t="shared" si="2"/>
        <v>83333.333333333328</v>
      </c>
      <c r="H27" s="4">
        <f t="shared" si="1"/>
        <v>29000000.000000015</v>
      </c>
    </row>
    <row r="28" spans="2:8" x14ac:dyDescent="0.55000000000000004">
      <c r="C28" s="1" t="s">
        <v>28</v>
      </c>
      <c r="D28" s="1" t="s">
        <v>29</v>
      </c>
      <c r="E28" s="3">
        <f t="shared" si="0"/>
        <v>93483.333333333328</v>
      </c>
      <c r="F28" s="2">
        <f t="shared" si="3"/>
        <v>10150.000000000005</v>
      </c>
      <c r="G28" s="4">
        <f t="shared" si="2"/>
        <v>83333.333333333328</v>
      </c>
      <c r="H28" s="4">
        <f t="shared" si="1"/>
        <v>28916666.666666683</v>
      </c>
    </row>
    <row r="29" spans="2:8" x14ac:dyDescent="0.55000000000000004">
      <c r="C29" s="1"/>
      <c r="D29" s="1" t="s">
        <v>30</v>
      </c>
      <c r="E29" s="3">
        <f t="shared" si="0"/>
        <v>93454.166666666672</v>
      </c>
      <c r="F29" s="2">
        <f t="shared" si="3"/>
        <v>10120.833333333338</v>
      </c>
      <c r="G29" s="4">
        <f t="shared" si="2"/>
        <v>83333.333333333328</v>
      </c>
      <c r="H29" s="4">
        <f t="shared" si="1"/>
        <v>28833333.333333351</v>
      </c>
    </row>
    <row r="30" spans="2:8" x14ac:dyDescent="0.55000000000000004">
      <c r="C30" s="1"/>
      <c r="D30" s="1" t="s">
        <v>31</v>
      </c>
      <c r="E30" s="3">
        <f t="shared" si="0"/>
        <v>93425</v>
      </c>
      <c r="F30" s="2">
        <f t="shared" si="3"/>
        <v>10091.666666666672</v>
      </c>
      <c r="G30" s="4">
        <f t="shared" si="2"/>
        <v>83333.333333333328</v>
      </c>
      <c r="H30" s="4">
        <f t="shared" si="1"/>
        <v>28750000.000000019</v>
      </c>
    </row>
    <row r="31" spans="2:8" x14ac:dyDescent="0.55000000000000004">
      <c r="C31" s="1"/>
      <c r="D31" s="1" t="s">
        <v>32</v>
      </c>
      <c r="E31" s="3">
        <f t="shared" si="0"/>
        <v>93395.833333333328</v>
      </c>
      <c r="F31" s="2">
        <f t="shared" si="3"/>
        <v>10062.500000000005</v>
      </c>
      <c r="G31" s="4">
        <f t="shared" si="2"/>
        <v>83333.333333333328</v>
      </c>
      <c r="H31" s="4">
        <f t="shared" si="1"/>
        <v>28666666.666666687</v>
      </c>
    </row>
    <row r="32" spans="2:8" x14ac:dyDescent="0.55000000000000004">
      <c r="C32" s="1"/>
      <c r="D32" s="1" t="s">
        <v>33</v>
      </c>
      <c r="E32" s="3">
        <f t="shared" si="0"/>
        <v>93366.666666666672</v>
      </c>
      <c r="F32" s="2">
        <f t="shared" si="3"/>
        <v>10033.333333333339</v>
      </c>
      <c r="G32" s="4">
        <f t="shared" si="2"/>
        <v>83333.333333333328</v>
      </c>
      <c r="H32" s="4">
        <f t="shared" si="1"/>
        <v>28583333.333333354</v>
      </c>
    </row>
    <row r="33" spans="3:8" x14ac:dyDescent="0.55000000000000004">
      <c r="C33" s="1"/>
      <c r="D33" s="1" t="s">
        <v>34</v>
      </c>
      <c r="E33" s="3">
        <f t="shared" si="0"/>
        <v>93337.5</v>
      </c>
      <c r="F33" s="2">
        <f t="shared" si="3"/>
        <v>10004.166666666673</v>
      </c>
      <c r="G33" s="4">
        <f t="shared" si="2"/>
        <v>83333.333333333328</v>
      </c>
      <c r="H33" s="4">
        <f t="shared" si="1"/>
        <v>28500000.000000022</v>
      </c>
    </row>
    <row r="34" spans="3:8" x14ac:dyDescent="0.55000000000000004">
      <c r="C34" s="1"/>
      <c r="D34" s="1" t="s">
        <v>35</v>
      </c>
      <c r="E34" s="3">
        <f t="shared" si="0"/>
        <v>93308.333333333343</v>
      </c>
      <c r="F34" s="2">
        <f t="shared" si="3"/>
        <v>9975.0000000000073</v>
      </c>
      <c r="G34" s="4">
        <f t="shared" si="2"/>
        <v>83333.333333333328</v>
      </c>
      <c r="H34" s="4">
        <f t="shared" si="1"/>
        <v>28416666.66666669</v>
      </c>
    </row>
    <row r="35" spans="3:8" x14ac:dyDescent="0.55000000000000004">
      <c r="C35" s="1"/>
      <c r="D35" s="1" t="s">
        <v>36</v>
      </c>
      <c r="E35" s="3">
        <f t="shared" si="0"/>
        <v>93279.166666666672</v>
      </c>
      <c r="F35" s="2">
        <f t="shared" si="3"/>
        <v>9945.8333333333412</v>
      </c>
      <c r="G35" s="4">
        <f t="shared" si="2"/>
        <v>83333.333333333328</v>
      </c>
      <c r="H35" s="4">
        <f t="shared" si="1"/>
        <v>28333333.333333358</v>
      </c>
    </row>
    <row r="36" spans="3:8" x14ac:dyDescent="0.55000000000000004">
      <c r="C36" s="1"/>
      <c r="D36" s="1" t="s">
        <v>37</v>
      </c>
      <c r="E36" s="3">
        <f t="shared" si="0"/>
        <v>93250</v>
      </c>
      <c r="F36" s="2">
        <f t="shared" si="3"/>
        <v>9916.6666666666752</v>
      </c>
      <c r="G36" s="4">
        <f t="shared" si="2"/>
        <v>83333.333333333328</v>
      </c>
      <c r="H36" s="4">
        <f t="shared" si="1"/>
        <v>28250000.000000026</v>
      </c>
    </row>
    <row r="37" spans="3:8" x14ac:dyDescent="0.55000000000000004">
      <c r="C37" s="1"/>
      <c r="D37" s="1" t="s">
        <v>38</v>
      </c>
      <c r="E37" s="3">
        <f t="shared" si="0"/>
        <v>93220.833333333343</v>
      </c>
      <c r="F37" s="2">
        <f t="shared" si="3"/>
        <v>9887.5000000000073</v>
      </c>
      <c r="G37" s="4">
        <f t="shared" si="2"/>
        <v>83333.333333333328</v>
      </c>
      <c r="H37" s="4">
        <f t="shared" si="1"/>
        <v>28166666.666666694</v>
      </c>
    </row>
    <row r="38" spans="3:8" x14ac:dyDescent="0.55000000000000004">
      <c r="C38" s="1"/>
      <c r="D38" s="1" t="s">
        <v>39</v>
      </c>
      <c r="E38" s="3">
        <f t="shared" si="0"/>
        <v>93191.666666666672</v>
      </c>
      <c r="F38" s="2">
        <f t="shared" si="3"/>
        <v>9858.3333333333412</v>
      </c>
      <c r="G38" s="4">
        <f t="shared" si="2"/>
        <v>83333.333333333328</v>
      </c>
      <c r="H38" s="4">
        <f t="shared" si="1"/>
        <v>28083333.333333362</v>
      </c>
    </row>
    <row r="39" spans="3:8" x14ac:dyDescent="0.55000000000000004">
      <c r="C39" s="1"/>
      <c r="D39" s="1" t="s">
        <v>40</v>
      </c>
      <c r="E39" s="3">
        <f t="shared" si="0"/>
        <v>93162.5</v>
      </c>
      <c r="F39" s="2">
        <f t="shared" si="3"/>
        <v>9829.1666666666752</v>
      </c>
      <c r="G39" s="4">
        <f t="shared" si="2"/>
        <v>83333.333333333328</v>
      </c>
      <c r="H39" s="4">
        <f t="shared" si="1"/>
        <v>28000000.00000003</v>
      </c>
    </row>
    <row r="40" spans="3:8" x14ac:dyDescent="0.55000000000000004">
      <c r="C40" s="1" t="s">
        <v>41</v>
      </c>
      <c r="D40" s="1" t="s">
        <v>42</v>
      </c>
      <c r="E40" s="3">
        <f t="shared" si="0"/>
        <v>93133.333333333343</v>
      </c>
      <c r="F40" s="2">
        <f t="shared" si="3"/>
        <v>9800.0000000000091</v>
      </c>
      <c r="G40" s="4">
        <f t="shared" si="2"/>
        <v>83333.333333333328</v>
      </c>
      <c r="H40" s="4">
        <f t="shared" si="1"/>
        <v>27916666.666666698</v>
      </c>
    </row>
    <row r="41" spans="3:8" x14ac:dyDescent="0.55000000000000004">
      <c r="C41" s="1"/>
      <c r="D41" s="1" t="s">
        <v>43</v>
      </c>
      <c r="E41" s="3">
        <f t="shared" si="0"/>
        <v>93104.166666666672</v>
      </c>
      <c r="F41" s="2">
        <f t="shared" si="3"/>
        <v>9770.833333333343</v>
      </c>
      <c r="G41" s="4">
        <f t="shared" si="2"/>
        <v>83333.333333333328</v>
      </c>
      <c r="H41" s="4">
        <f t="shared" si="1"/>
        <v>27833333.333333366</v>
      </c>
    </row>
    <row r="42" spans="3:8" x14ac:dyDescent="0.55000000000000004">
      <c r="C42" s="1"/>
      <c r="D42" s="1" t="s">
        <v>44</v>
      </c>
      <c r="E42" s="3">
        <f t="shared" si="0"/>
        <v>93075</v>
      </c>
      <c r="F42" s="2">
        <f t="shared" si="3"/>
        <v>9741.666666666677</v>
      </c>
      <c r="G42" s="4">
        <f t="shared" si="2"/>
        <v>83333.333333333328</v>
      </c>
      <c r="H42" s="4">
        <f t="shared" si="1"/>
        <v>27750000.000000034</v>
      </c>
    </row>
    <row r="43" spans="3:8" x14ac:dyDescent="0.55000000000000004">
      <c r="C43" s="1"/>
      <c r="D43" s="1" t="s">
        <v>45</v>
      </c>
      <c r="E43" s="3">
        <f t="shared" si="0"/>
        <v>93045.833333333343</v>
      </c>
      <c r="F43" s="2">
        <f t="shared" si="3"/>
        <v>9712.5000000000109</v>
      </c>
      <c r="G43" s="4">
        <f t="shared" si="2"/>
        <v>83333.333333333328</v>
      </c>
      <c r="H43" s="4">
        <f t="shared" si="1"/>
        <v>27666666.666666701</v>
      </c>
    </row>
    <row r="44" spans="3:8" x14ac:dyDescent="0.55000000000000004">
      <c r="C44" s="1"/>
      <c r="D44" s="1" t="s">
        <v>46</v>
      </c>
      <c r="E44" s="3">
        <f t="shared" si="0"/>
        <v>93016.666666666672</v>
      </c>
      <c r="F44" s="2">
        <f t="shared" si="3"/>
        <v>9683.3333333333449</v>
      </c>
      <c r="G44" s="4">
        <f t="shared" si="2"/>
        <v>83333.333333333328</v>
      </c>
      <c r="H44" s="4">
        <f t="shared" si="1"/>
        <v>27583333.333333369</v>
      </c>
    </row>
    <row r="45" spans="3:8" x14ac:dyDescent="0.55000000000000004">
      <c r="C45" s="1"/>
      <c r="D45" s="1" t="s">
        <v>47</v>
      </c>
      <c r="E45" s="3">
        <f t="shared" si="0"/>
        <v>92987.5</v>
      </c>
      <c r="F45" s="2">
        <f t="shared" si="3"/>
        <v>9654.1666666666788</v>
      </c>
      <c r="G45" s="4">
        <f t="shared" si="2"/>
        <v>83333.333333333328</v>
      </c>
      <c r="H45" s="4">
        <f t="shared" si="1"/>
        <v>27500000.000000037</v>
      </c>
    </row>
    <row r="46" spans="3:8" x14ac:dyDescent="0.55000000000000004">
      <c r="C46" s="1"/>
      <c r="D46" s="1" t="s">
        <v>48</v>
      </c>
      <c r="E46" s="3">
        <f t="shared" si="0"/>
        <v>92958.333333333343</v>
      </c>
      <c r="F46" s="2">
        <f t="shared" si="3"/>
        <v>9625.0000000000109</v>
      </c>
      <c r="G46" s="4">
        <f t="shared" si="2"/>
        <v>83333.333333333328</v>
      </c>
      <c r="H46" s="4">
        <f t="shared" si="1"/>
        <v>27416666.666666705</v>
      </c>
    </row>
    <row r="47" spans="3:8" x14ac:dyDescent="0.55000000000000004">
      <c r="C47" s="1"/>
      <c r="D47" s="1" t="s">
        <v>49</v>
      </c>
      <c r="E47" s="3">
        <f t="shared" si="0"/>
        <v>92929.166666666672</v>
      </c>
      <c r="F47" s="2">
        <f t="shared" si="3"/>
        <v>9595.8333333333449</v>
      </c>
      <c r="G47" s="4">
        <f t="shared" si="2"/>
        <v>83333.333333333328</v>
      </c>
      <c r="H47" s="4">
        <f t="shared" si="1"/>
        <v>27333333.333333373</v>
      </c>
    </row>
    <row r="48" spans="3:8" x14ac:dyDescent="0.55000000000000004">
      <c r="C48" s="1"/>
      <c r="D48" s="1" t="s">
        <v>50</v>
      </c>
      <c r="E48" s="3">
        <f t="shared" si="0"/>
        <v>92900</v>
      </c>
      <c r="F48" s="2">
        <f t="shared" si="3"/>
        <v>9566.6666666666788</v>
      </c>
      <c r="G48" s="4">
        <f t="shared" si="2"/>
        <v>83333.333333333328</v>
      </c>
      <c r="H48" s="4">
        <f t="shared" si="1"/>
        <v>27250000.000000041</v>
      </c>
    </row>
    <row r="49" spans="3:8" x14ac:dyDescent="0.55000000000000004">
      <c r="C49" s="1"/>
      <c r="D49" s="1" t="s">
        <v>51</v>
      </c>
      <c r="E49" s="3">
        <f t="shared" si="0"/>
        <v>92870.833333333343</v>
      </c>
      <c r="F49" s="2">
        <f t="shared" si="3"/>
        <v>9537.5000000000127</v>
      </c>
      <c r="G49" s="4">
        <f t="shared" si="2"/>
        <v>83333.333333333328</v>
      </c>
      <c r="H49" s="4">
        <f t="shared" si="1"/>
        <v>27166666.666666709</v>
      </c>
    </row>
    <row r="50" spans="3:8" x14ac:dyDescent="0.55000000000000004">
      <c r="C50" s="1"/>
      <c r="D50" s="1" t="s">
        <v>52</v>
      </c>
      <c r="E50" s="3">
        <f t="shared" si="0"/>
        <v>92841.666666666672</v>
      </c>
      <c r="F50" s="2">
        <f t="shared" si="3"/>
        <v>9508.3333333333485</v>
      </c>
      <c r="G50" s="4">
        <f t="shared" si="2"/>
        <v>83333.333333333328</v>
      </c>
      <c r="H50" s="4">
        <f t="shared" si="1"/>
        <v>27083333.333333377</v>
      </c>
    </row>
    <row r="51" spans="3:8" x14ac:dyDescent="0.55000000000000004">
      <c r="C51" s="1"/>
      <c r="D51" s="1" t="s">
        <v>53</v>
      </c>
      <c r="E51" s="3">
        <f t="shared" si="0"/>
        <v>92812.500000000015</v>
      </c>
      <c r="F51" s="2">
        <f t="shared" si="3"/>
        <v>9479.1666666666806</v>
      </c>
      <c r="G51" s="4">
        <f t="shared" si="2"/>
        <v>83333.333333333328</v>
      </c>
      <c r="H51" s="4">
        <f t="shared" si="1"/>
        <v>27000000.000000045</v>
      </c>
    </row>
    <row r="52" spans="3:8" x14ac:dyDescent="0.55000000000000004">
      <c r="C52" s="1" t="s">
        <v>54</v>
      </c>
      <c r="D52" s="1" t="s">
        <v>55</v>
      </c>
      <c r="E52" s="3">
        <f t="shared" si="0"/>
        <v>92783.333333333343</v>
      </c>
      <c r="F52" s="2">
        <f t="shared" si="3"/>
        <v>9450.0000000000146</v>
      </c>
      <c r="G52" s="4">
        <f t="shared" si="2"/>
        <v>83333.333333333328</v>
      </c>
      <c r="H52" s="4">
        <f t="shared" si="1"/>
        <v>26916666.666666713</v>
      </c>
    </row>
    <row r="53" spans="3:8" x14ac:dyDescent="0.55000000000000004">
      <c r="C53" s="1"/>
      <c r="D53" s="1" t="s">
        <v>56</v>
      </c>
      <c r="E53" s="3">
        <f t="shared" si="0"/>
        <v>92754.166666666672</v>
      </c>
      <c r="F53" s="2">
        <f t="shared" si="3"/>
        <v>9420.8333333333485</v>
      </c>
      <c r="G53" s="4">
        <f t="shared" si="2"/>
        <v>83333.333333333328</v>
      </c>
      <c r="H53" s="4">
        <f t="shared" si="1"/>
        <v>26833333.333333381</v>
      </c>
    </row>
    <row r="54" spans="3:8" x14ac:dyDescent="0.55000000000000004">
      <c r="C54" s="1"/>
      <c r="D54" s="1" t="s">
        <v>57</v>
      </c>
      <c r="E54" s="3">
        <f t="shared" si="0"/>
        <v>92725.000000000015</v>
      </c>
      <c r="F54" s="2">
        <f t="shared" si="3"/>
        <v>9391.6666666666824</v>
      </c>
      <c r="G54" s="4">
        <f t="shared" si="2"/>
        <v>83333.333333333328</v>
      </c>
      <c r="H54" s="4">
        <f t="shared" si="1"/>
        <v>26750000.000000048</v>
      </c>
    </row>
    <row r="55" spans="3:8" x14ac:dyDescent="0.55000000000000004">
      <c r="C55" s="1"/>
      <c r="D55" s="1" t="s">
        <v>58</v>
      </c>
      <c r="E55" s="3">
        <f t="shared" si="0"/>
        <v>92695.833333333343</v>
      </c>
      <c r="F55" s="2">
        <f t="shared" si="3"/>
        <v>9362.5000000000164</v>
      </c>
      <c r="G55" s="4">
        <f t="shared" si="2"/>
        <v>83333.333333333328</v>
      </c>
      <c r="H55" s="4">
        <f t="shared" si="1"/>
        <v>26666666.666666716</v>
      </c>
    </row>
    <row r="56" spans="3:8" x14ac:dyDescent="0.55000000000000004">
      <c r="C56" s="1"/>
      <c r="D56" s="1" t="s">
        <v>59</v>
      </c>
      <c r="E56" s="3">
        <f t="shared" si="0"/>
        <v>92666.666666666686</v>
      </c>
      <c r="F56" s="2">
        <f t="shared" si="3"/>
        <v>9333.3333333333503</v>
      </c>
      <c r="G56" s="4">
        <f t="shared" si="2"/>
        <v>83333.333333333328</v>
      </c>
      <c r="H56" s="4">
        <f t="shared" si="1"/>
        <v>26583333.333333384</v>
      </c>
    </row>
    <row r="57" spans="3:8" x14ac:dyDescent="0.55000000000000004">
      <c r="C57" s="1"/>
      <c r="D57" s="1" t="s">
        <v>60</v>
      </c>
      <c r="E57" s="3">
        <f t="shared" si="0"/>
        <v>92637.500000000015</v>
      </c>
      <c r="F57" s="2">
        <f t="shared" si="3"/>
        <v>9304.1666666666843</v>
      </c>
      <c r="G57" s="4">
        <f t="shared" si="2"/>
        <v>83333.333333333328</v>
      </c>
      <c r="H57" s="4">
        <f t="shared" si="1"/>
        <v>26500000.000000052</v>
      </c>
    </row>
    <row r="58" spans="3:8" x14ac:dyDescent="0.55000000000000004">
      <c r="C58" s="1"/>
      <c r="D58" s="1" t="s">
        <v>61</v>
      </c>
      <c r="E58" s="3">
        <f t="shared" si="0"/>
        <v>92608.333333333343</v>
      </c>
      <c r="F58" s="2">
        <f t="shared" si="3"/>
        <v>9275.0000000000182</v>
      </c>
      <c r="G58" s="4">
        <f t="shared" si="2"/>
        <v>83333.333333333328</v>
      </c>
      <c r="H58" s="4">
        <f t="shared" si="1"/>
        <v>26416666.66666672</v>
      </c>
    </row>
    <row r="59" spans="3:8" x14ac:dyDescent="0.55000000000000004">
      <c r="C59" s="1"/>
      <c r="D59" s="1" t="s">
        <v>62</v>
      </c>
      <c r="E59" s="3">
        <f t="shared" si="0"/>
        <v>92579.166666666686</v>
      </c>
      <c r="F59" s="2">
        <f t="shared" si="3"/>
        <v>9245.8333333333503</v>
      </c>
      <c r="G59" s="4">
        <f t="shared" si="2"/>
        <v>83333.333333333328</v>
      </c>
      <c r="H59" s="4">
        <f t="shared" si="1"/>
        <v>26333333.333333388</v>
      </c>
    </row>
    <row r="60" spans="3:8" x14ac:dyDescent="0.55000000000000004">
      <c r="C60" s="1"/>
      <c r="D60" s="1" t="s">
        <v>63</v>
      </c>
      <c r="E60" s="3">
        <f t="shared" si="0"/>
        <v>92550.000000000015</v>
      </c>
      <c r="F60" s="2">
        <f t="shared" si="3"/>
        <v>9216.6666666666843</v>
      </c>
      <c r="G60" s="4">
        <f t="shared" si="2"/>
        <v>83333.333333333328</v>
      </c>
      <c r="H60" s="4">
        <f t="shared" si="1"/>
        <v>26250000.000000056</v>
      </c>
    </row>
    <row r="61" spans="3:8" x14ac:dyDescent="0.55000000000000004">
      <c r="C61" s="1"/>
      <c r="D61" s="1" t="s">
        <v>64</v>
      </c>
      <c r="E61" s="3">
        <f t="shared" si="0"/>
        <v>92520.833333333343</v>
      </c>
      <c r="F61" s="2">
        <f t="shared" si="3"/>
        <v>9187.5000000000182</v>
      </c>
      <c r="G61" s="4">
        <f t="shared" si="2"/>
        <v>83333.333333333328</v>
      </c>
      <c r="H61" s="4">
        <f t="shared" si="1"/>
        <v>26166666.666666724</v>
      </c>
    </row>
    <row r="62" spans="3:8" x14ac:dyDescent="0.55000000000000004">
      <c r="C62" s="1"/>
      <c r="D62" s="1" t="s">
        <v>65</v>
      </c>
      <c r="E62" s="3">
        <f t="shared" si="0"/>
        <v>92491.666666666686</v>
      </c>
      <c r="F62" s="2">
        <f t="shared" si="3"/>
        <v>9158.3333333333521</v>
      </c>
      <c r="G62" s="4">
        <f t="shared" si="2"/>
        <v>83333.333333333328</v>
      </c>
      <c r="H62" s="4">
        <f t="shared" si="1"/>
        <v>26083333.333333392</v>
      </c>
    </row>
    <row r="63" spans="3:8" x14ac:dyDescent="0.55000000000000004">
      <c r="C63" s="1"/>
      <c r="D63" s="1" t="s">
        <v>66</v>
      </c>
      <c r="E63" s="3">
        <f t="shared" si="0"/>
        <v>92462.500000000015</v>
      </c>
      <c r="F63" s="2">
        <f t="shared" si="3"/>
        <v>9129.1666666666861</v>
      </c>
      <c r="G63" s="4">
        <f t="shared" si="2"/>
        <v>83333.333333333328</v>
      </c>
      <c r="H63" s="4">
        <f t="shared" si="1"/>
        <v>26000000.00000006</v>
      </c>
    </row>
    <row r="64" spans="3:8" x14ac:dyDescent="0.55000000000000004">
      <c r="C64" s="1" t="s">
        <v>67</v>
      </c>
      <c r="D64" s="1" t="s">
        <v>68</v>
      </c>
      <c r="E64" s="3">
        <f t="shared" si="0"/>
        <v>92433.333333333343</v>
      </c>
      <c r="F64" s="2">
        <f t="shared" si="3"/>
        <v>9100.00000000002</v>
      </c>
      <c r="G64" s="4">
        <f t="shared" si="2"/>
        <v>83333.333333333328</v>
      </c>
      <c r="H64" s="4">
        <f t="shared" si="1"/>
        <v>25916666.666666728</v>
      </c>
    </row>
    <row r="65" spans="3:8" x14ac:dyDescent="0.55000000000000004">
      <c r="C65" s="1"/>
      <c r="D65" s="1" t="s">
        <v>69</v>
      </c>
      <c r="E65" s="3">
        <f t="shared" si="0"/>
        <v>92404.166666666686</v>
      </c>
      <c r="F65" s="2">
        <f t="shared" si="3"/>
        <v>9070.8333333333539</v>
      </c>
      <c r="G65" s="4">
        <f t="shared" si="2"/>
        <v>83333.333333333328</v>
      </c>
      <c r="H65" s="4">
        <f t="shared" si="1"/>
        <v>25833333.333333395</v>
      </c>
    </row>
    <row r="66" spans="3:8" x14ac:dyDescent="0.55000000000000004">
      <c r="C66" s="1"/>
      <c r="D66" s="1" t="s">
        <v>70</v>
      </c>
      <c r="E66" s="3">
        <f t="shared" si="0"/>
        <v>92375.000000000015</v>
      </c>
      <c r="F66" s="2">
        <f t="shared" si="3"/>
        <v>9041.6666666666879</v>
      </c>
      <c r="G66" s="4">
        <f t="shared" si="2"/>
        <v>83333.333333333328</v>
      </c>
      <c r="H66" s="4">
        <f t="shared" si="1"/>
        <v>25750000.000000063</v>
      </c>
    </row>
    <row r="67" spans="3:8" x14ac:dyDescent="0.55000000000000004">
      <c r="C67" s="1"/>
      <c r="D67" s="1" t="s">
        <v>71</v>
      </c>
      <c r="E67" s="3">
        <f t="shared" si="0"/>
        <v>92345.833333333343</v>
      </c>
      <c r="F67" s="2">
        <f t="shared" si="3"/>
        <v>9012.5000000000218</v>
      </c>
      <c r="G67" s="4">
        <f t="shared" si="2"/>
        <v>83333.333333333328</v>
      </c>
      <c r="H67" s="4">
        <f t="shared" si="1"/>
        <v>25666666.666666731</v>
      </c>
    </row>
    <row r="68" spans="3:8" x14ac:dyDescent="0.55000000000000004">
      <c r="C68" s="1"/>
      <c r="D68" s="1" t="s">
        <v>72</v>
      </c>
      <c r="E68" s="3">
        <f t="shared" si="0"/>
        <v>92316.666666666686</v>
      </c>
      <c r="F68" s="2">
        <f t="shared" si="3"/>
        <v>8983.3333333333539</v>
      </c>
      <c r="G68" s="4">
        <f t="shared" si="2"/>
        <v>83333.333333333328</v>
      </c>
      <c r="H68" s="4">
        <f t="shared" si="1"/>
        <v>25583333.333333399</v>
      </c>
    </row>
    <row r="69" spans="3:8" x14ac:dyDescent="0.55000000000000004">
      <c r="C69" s="1"/>
      <c r="D69" s="1" t="s">
        <v>73</v>
      </c>
      <c r="E69" s="3">
        <f t="shared" si="0"/>
        <v>92287.500000000015</v>
      </c>
      <c r="F69" s="2">
        <f t="shared" si="3"/>
        <v>8954.1666666666879</v>
      </c>
      <c r="G69" s="4">
        <f t="shared" si="2"/>
        <v>83333.333333333328</v>
      </c>
      <c r="H69" s="4">
        <f t="shared" si="1"/>
        <v>25500000.000000067</v>
      </c>
    </row>
    <row r="70" spans="3:8" x14ac:dyDescent="0.55000000000000004">
      <c r="C70" s="1"/>
      <c r="D70" s="1" t="s">
        <v>74</v>
      </c>
      <c r="E70" s="3">
        <f t="shared" si="0"/>
        <v>92258.333333333343</v>
      </c>
      <c r="F70" s="2">
        <f t="shared" si="3"/>
        <v>8925.0000000000218</v>
      </c>
      <c r="G70" s="4">
        <f t="shared" si="2"/>
        <v>83333.333333333328</v>
      </c>
      <c r="H70" s="4">
        <f t="shared" si="1"/>
        <v>25416666.666666735</v>
      </c>
    </row>
    <row r="71" spans="3:8" x14ac:dyDescent="0.55000000000000004">
      <c r="C71" s="1"/>
      <c r="D71" s="1" t="s">
        <v>75</v>
      </c>
      <c r="E71" s="3">
        <f t="shared" si="0"/>
        <v>92229.166666666686</v>
      </c>
      <c r="F71" s="2">
        <f t="shared" si="3"/>
        <v>8895.8333333333558</v>
      </c>
      <c r="G71" s="4">
        <f t="shared" si="2"/>
        <v>83333.333333333328</v>
      </c>
      <c r="H71" s="4">
        <f t="shared" si="1"/>
        <v>25333333.333333403</v>
      </c>
    </row>
    <row r="72" spans="3:8" x14ac:dyDescent="0.55000000000000004">
      <c r="C72" s="1"/>
      <c r="D72" s="1" t="s">
        <v>76</v>
      </c>
      <c r="E72" s="3">
        <f t="shared" si="0"/>
        <v>92200.000000000015</v>
      </c>
      <c r="F72" s="2">
        <f t="shared" si="3"/>
        <v>8866.6666666666897</v>
      </c>
      <c r="G72" s="4">
        <f t="shared" si="2"/>
        <v>83333.333333333328</v>
      </c>
      <c r="H72" s="4">
        <f t="shared" si="1"/>
        <v>25250000.000000071</v>
      </c>
    </row>
    <row r="73" spans="3:8" x14ac:dyDescent="0.55000000000000004">
      <c r="C73" s="1"/>
      <c r="D73" s="1" t="s">
        <v>77</v>
      </c>
      <c r="E73" s="3">
        <f t="shared" si="0"/>
        <v>92170.833333333358</v>
      </c>
      <c r="F73" s="2">
        <f t="shared" si="3"/>
        <v>8837.5000000000236</v>
      </c>
      <c r="G73" s="4">
        <f t="shared" si="2"/>
        <v>83333.333333333328</v>
      </c>
      <c r="H73" s="4">
        <f t="shared" si="1"/>
        <v>25166666.666666739</v>
      </c>
    </row>
    <row r="74" spans="3:8" x14ac:dyDescent="0.55000000000000004">
      <c r="C74" s="1"/>
      <c r="D74" s="1" t="s">
        <v>78</v>
      </c>
      <c r="E74" s="3">
        <f t="shared" si="0"/>
        <v>92141.666666666686</v>
      </c>
      <c r="F74" s="2">
        <f t="shared" si="3"/>
        <v>8808.3333333333576</v>
      </c>
      <c r="G74" s="4">
        <f t="shared" si="2"/>
        <v>83333.333333333328</v>
      </c>
      <c r="H74" s="4">
        <f t="shared" si="1"/>
        <v>25083333.333333407</v>
      </c>
    </row>
    <row r="75" spans="3:8" x14ac:dyDescent="0.55000000000000004">
      <c r="C75" s="1"/>
      <c r="D75" s="1" t="s">
        <v>79</v>
      </c>
      <c r="E75" s="3">
        <f t="shared" si="0"/>
        <v>92112.500000000015</v>
      </c>
      <c r="F75" s="2">
        <f t="shared" si="3"/>
        <v>8779.1666666666915</v>
      </c>
      <c r="G75" s="4">
        <f t="shared" si="2"/>
        <v>83333.333333333328</v>
      </c>
      <c r="H75" s="4">
        <f t="shared" si="1"/>
        <v>25000000.000000075</v>
      </c>
    </row>
    <row r="76" spans="3:8" x14ac:dyDescent="0.55000000000000004">
      <c r="C76" s="1" t="s">
        <v>80</v>
      </c>
      <c r="D76" s="1" t="s">
        <v>81</v>
      </c>
      <c r="E76" s="3">
        <f t="shared" si="0"/>
        <v>92083.333333333358</v>
      </c>
      <c r="F76" s="2">
        <f t="shared" si="3"/>
        <v>8750.0000000000255</v>
      </c>
      <c r="G76" s="4">
        <f t="shared" si="2"/>
        <v>83333.333333333328</v>
      </c>
      <c r="H76" s="4">
        <f t="shared" si="1"/>
        <v>24916666.666666742</v>
      </c>
    </row>
    <row r="77" spans="3:8" x14ac:dyDescent="0.55000000000000004">
      <c r="C77" s="1"/>
      <c r="D77" s="1" t="s">
        <v>82</v>
      </c>
      <c r="E77" s="3">
        <f t="shared" si="0"/>
        <v>92054.166666666686</v>
      </c>
      <c r="F77" s="2">
        <f t="shared" si="3"/>
        <v>8720.8333333333594</v>
      </c>
      <c r="G77" s="4">
        <f t="shared" si="2"/>
        <v>83333.333333333328</v>
      </c>
      <c r="H77" s="4">
        <f t="shared" si="1"/>
        <v>24833333.33333341</v>
      </c>
    </row>
    <row r="78" spans="3:8" x14ac:dyDescent="0.55000000000000004">
      <c r="C78" s="1"/>
      <c r="D78" s="1" t="s">
        <v>83</v>
      </c>
      <c r="E78" s="3">
        <f t="shared" si="0"/>
        <v>92025.000000000029</v>
      </c>
      <c r="F78" s="2">
        <f t="shared" si="3"/>
        <v>8691.6666666666933</v>
      </c>
      <c r="G78" s="4">
        <f t="shared" si="2"/>
        <v>83333.333333333328</v>
      </c>
      <c r="H78" s="4">
        <f t="shared" si="1"/>
        <v>24750000.000000078</v>
      </c>
    </row>
    <row r="79" spans="3:8" x14ac:dyDescent="0.55000000000000004">
      <c r="C79" s="1"/>
      <c r="D79" s="1" t="s">
        <v>84</v>
      </c>
      <c r="E79" s="3">
        <f t="shared" si="0"/>
        <v>91995.833333333358</v>
      </c>
      <c r="F79" s="2">
        <f t="shared" si="3"/>
        <v>8662.5000000000273</v>
      </c>
      <c r="G79" s="4">
        <f t="shared" si="2"/>
        <v>83333.333333333328</v>
      </c>
      <c r="H79" s="4">
        <f t="shared" si="1"/>
        <v>24666666.666666746</v>
      </c>
    </row>
    <row r="80" spans="3:8" x14ac:dyDescent="0.55000000000000004">
      <c r="C80" s="1"/>
      <c r="D80" s="1" t="s">
        <v>85</v>
      </c>
      <c r="E80" s="3">
        <f t="shared" si="0"/>
        <v>91966.666666666686</v>
      </c>
      <c r="F80" s="2">
        <f t="shared" si="3"/>
        <v>8633.3333333333612</v>
      </c>
      <c r="G80" s="4">
        <f t="shared" si="2"/>
        <v>83333.333333333328</v>
      </c>
      <c r="H80" s="4">
        <f t="shared" si="1"/>
        <v>24583333.333333414</v>
      </c>
    </row>
    <row r="81" spans="3:8" x14ac:dyDescent="0.55000000000000004">
      <c r="C81" s="1"/>
      <c r="D81" s="1" t="s">
        <v>86</v>
      </c>
      <c r="E81" s="3">
        <f t="shared" ref="E81:E144" si="4">F81+G81</f>
        <v>91937.500000000029</v>
      </c>
      <c r="F81" s="2">
        <f t="shared" ref="F81:F144" si="5">H80*$B$7/100</f>
        <v>8604.1666666666933</v>
      </c>
      <c r="G81" s="4">
        <f t="shared" si="2"/>
        <v>83333.333333333328</v>
      </c>
      <c r="H81" s="4">
        <f t="shared" ref="H81:H144" si="6">H80-G81</f>
        <v>24500000.000000082</v>
      </c>
    </row>
    <row r="82" spans="3:8" x14ac:dyDescent="0.55000000000000004">
      <c r="C82" s="1"/>
      <c r="D82" s="1" t="s">
        <v>87</v>
      </c>
      <c r="E82" s="3">
        <f t="shared" si="4"/>
        <v>91908.333333333358</v>
      </c>
      <c r="F82" s="2">
        <f t="shared" si="5"/>
        <v>8575.0000000000273</v>
      </c>
      <c r="G82" s="4">
        <f t="shared" ref="G82:G145" si="7">$G$16</f>
        <v>83333.333333333328</v>
      </c>
      <c r="H82" s="4">
        <f t="shared" si="6"/>
        <v>24416666.66666675</v>
      </c>
    </row>
    <row r="83" spans="3:8" x14ac:dyDescent="0.55000000000000004">
      <c r="C83" s="1"/>
      <c r="D83" s="1" t="s">
        <v>88</v>
      </c>
      <c r="E83" s="3">
        <f t="shared" si="4"/>
        <v>91879.166666666686</v>
      </c>
      <c r="F83" s="2">
        <f t="shared" si="5"/>
        <v>8545.8333333333612</v>
      </c>
      <c r="G83" s="4">
        <f t="shared" si="7"/>
        <v>83333.333333333328</v>
      </c>
      <c r="H83" s="4">
        <f t="shared" si="6"/>
        <v>24333333.333333418</v>
      </c>
    </row>
    <row r="84" spans="3:8" x14ac:dyDescent="0.55000000000000004">
      <c r="C84" s="1"/>
      <c r="D84" s="1" t="s">
        <v>89</v>
      </c>
      <c r="E84" s="3">
        <f t="shared" si="4"/>
        <v>91850.000000000029</v>
      </c>
      <c r="F84" s="2">
        <f t="shared" si="5"/>
        <v>8516.6666666666952</v>
      </c>
      <c r="G84" s="4">
        <f t="shared" si="7"/>
        <v>83333.333333333328</v>
      </c>
      <c r="H84" s="4">
        <f t="shared" si="6"/>
        <v>24250000.000000086</v>
      </c>
    </row>
    <row r="85" spans="3:8" x14ac:dyDescent="0.55000000000000004">
      <c r="C85" s="1"/>
      <c r="D85" s="1" t="s">
        <v>90</v>
      </c>
      <c r="E85" s="3">
        <f t="shared" si="4"/>
        <v>91820.833333333358</v>
      </c>
      <c r="F85" s="2">
        <f t="shared" si="5"/>
        <v>8487.5000000000291</v>
      </c>
      <c r="G85" s="4">
        <f t="shared" si="7"/>
        <v>83333.333333333328</v>
      </c>
      <c r="H85" s="4">
        <f t="shared" si="6"/>
        <v>24166666.666666754</v>
      </c>
    </row>
    <row r="86" spans="3:8" x14ac:dyDescent="0.55000000000000004">
      <c r="C86" s="1"/>
      <c r="D86" s="1" t="s">
        <v>91</v>
      </c>
      <c r="E86" s="3">
        <f t="shared" si="4"/>
        <v>91791.666666666686</v>
      </c>
      <c r="F86" s="2">
        <f t="shared" si="5"/>
        <v>8458.333333333363</v>
      </c>
      <c r="G86" s="4">
        <f t="shared" si="7"/>
        <v>83333.333333333328</v>
      </c>
      <c r="H86" s="4">
        <f t="shared" si="6"/>
        <v>24083333.333333421</v>
      </c>
    </row>
    <row r="87" spans="3:8" x14ac:dyDescent="0.55000000000000004">
      <c r="C87" s="1"/>
      <c r="D87" s="1" t="s">
        <v>92</v>
      </c>
      <c r="E87" s="3">
        <f t="shared" si="4"/>
        <v>91762.500000000029</v>
      </c>
      <c r="F87" s="2">
        <f t="shared" si="5"/>
        <v>8429.166666666697</v>
      </c>
      <c r="G87" s="4">
        <f t="shared" si="7"/>
        <v>83333.333333333328</v>
      </c>
      <c r="H87" s="4">
        <f t="shared" si="6"/>
        <v>24000000.000000089</v>
      </c>
    </row>
    <row r="88" spans="3:8" x14ac:dyDescent="0.55000000000000004">
      <c r="C88" s="1" t="s">
        <v>93</v>
      </c>
      <c r="D88" s="1" t="s">
        <v>94</v>
      </c>
      <c r="E88" s="3">
        <f t="shared" si="4"/>
        <v>91733.333333333358</v>
      </c>
      <c r="F88" s="2">
        <f t="shared" si="5"/>
        <v>8400.0000000000309</v>
      </c>
      <c r="G88" s="4">
        <f t="shared" si="7"/>
        <v>83333.333333333328</v>
      </c>
      <c r="H88" s="4">
        <f t="shared" si="6"/>
        <v>23916666.666666757</v>
      </c>
    </row>
    <row r="89" spans="3:8" x14ac:dyDescent="0.55000000000000004">
      <c r="C89" s="1"/>
      <c r="D89" s="1" t="s">
        <v>95</v>
      </c>
      <c r="E89" s="3">
        <f t="shared" si="4"/>
        <v>91704.166666666686</v>
      </c>
      <c r="F89" s="2">
        <f t="shared" si="5"/>
        <v>8370.8333333333649</v>
      </c>
      <c r="G89" s="4">
        <f t="shared" si="7"/>
        <v>83333.333333333328</v>
      </c>
      <c r="H89" s="4">
        <f t="shared" si="6"/>
        <v>23833333.333333425</v>
      </c>
    </row>
    <row r="90" spans="3:8" x14ac:dyDescent="0.55000000000000004">
      <c r="C90" s="1"/>
      <c r="D90" s="1" t="s">
        <v>96</v>
      </c>
      <c r="E90" s="3">
        <f t="shared" si="4"/>
        <v>91675.000000000029</v>
      </c>
      <c r="F90" s="2">
        <f t="shared" si="5"/>
        <v>8341.666666666697</v>
      </c>
      <c r="G90" s="4">
        <f t="shared" si="7"/>
        <v>83333.333333333328</v>
      </c>
      <c r="H90" s="4">
        <f t="shared" si="6"/>
        <v>23750000.000000093</v>
      </c>
    </row>
    <row r="91" spans="3:8" x14ac:dyDescent="0.55000000000000004">
      <c r="C91" s="1"/>
      <c r="D91" s="1" t="s">
        <v>97</v>
      </c>
      <c r="E91" s="3">
        <f t="shared" si="4"/>
        <v>91645.833333333358</v>
      </c>
      <c r="F91" s="2">
        <f t="shared" si="5"/>
        <v>8312.5000000000309</v>
      </c>
      <c r="G91" s="4">
        <f t="shared" si="7"/>
        <v>83333.333333333328</v>
      </c>
      <c r="H91" s="4">
        <f t="shared" si="6"/>
        <v>23666666.666666761</v>
      </c>
    </row>
    <row r="92" spans="3:8" x14ac:dyDescent="0.55000000000000004">
      <c r="C92" s="1"/>
      <c r="D92" s="1" t="s">
        <v>98</v>
      </c>
      <c r="E92" s="3">
        <f t="shared" si="4"/>
        <v>91616.666666666686</v>
      </c>
      <c r="F92" s="2">
        <f t="shared" si="5"/>
        <v>8283.3333333333649</v>
      </c>
      <c r="G92" s="4">
        <f t="shared" si="7"/>
        <v>83333.333333333328</v>
      </c>
      <c r="H92" s="4">
        <f t="shared" si="6"/>
        <v>23583333.333333429</v>
      </c>
    </row>
    <row r="93" spans="3:8" x14ac:dyDescent="0.55000000000000004">
      <c r="C93" s="1"/>
      <c r="D93" s="1" t="s">
        <v>99</v>
      </c>
      <c r="E93" s="3">
        <f t="shared" si="4"/>
        <v>91587.500000000029</v>
      </c>
      <c r="F93" s="2">
        <f t="shared" si="5"/>
        <v>8254.1666666666988</v>
      </c>
      <c r="G93" s="4">
        <f t="shared" si="7"/>
        <v>83333.333333333328</v>
      </c>
      <c r="H93" s="4">
        <f t="shared" si="6"/>
        <v>23500000.000000097</v>
      </c>
    </row>
    <row r="94" spans="3:8" x14ac:dyDescent="0.55000000000000004">
      <c r="C94" s="1"/>
      <c r="D94" s="1" t="s">
        <v>100</v>
      </c>
      <c r="E94" s="3">
        <f t="shared" si="4"/>
        <v>91558.333333333358</v>
      </c>
      <c r="F94" s="2">
        <f t="shared" si="5"/>
        <v>8225.0000000000327</v>
      </c>
      <c r="G94" s="4">
        <f t="shared" si="7"/>
        <v>83333.333333333328</v>
      </c>
      <c r="H94" s="4">
        <f t="shared" si="6"/>
        <v>23416666.666666765</v>
      </c>
    </row>
    <row r="95" spans="3:8" x14ac:dyDescent="0.55000000000000004">
      <c r="C95" s="1"/>
      <c r="D95" s="1" t="s">
        <v>101</v>
      </c>
      <c r="E95" s="3">
        <f t="shared" si="4"/>
        <v>91529.166666666701</v>
      </c>
      <c r="F95" s="2">
        <f t="shared" si="5"/>
        <v>8195.8333333333667</v>
      </c>
      <c r="G95" s="4">
        <f t="shared" si="7"/>
        <v>83333.333333333328</v>
      </c>
      <c r="H95" s="4">
        <f t="shared" si="6"/>
        <v>23333333.333333433</v>
      </c>
    </row>
    <row r="96" spans="3:8" x14ac:dyDescent="0.55000000000000004">
      <c r="C96" s="1"/>
      <c r="D96" s="1" t="s">
        <v>102</v>
      </c>
      <c r="E96" s="3">
        <f t="shared" si="4"/>
        <v>91500.000000000029</v>
      </c>
      <c r="F96" s="2">
        <f t="shared" si="5"/>
        <v>8166.6666666666997</v>
      </c>
      <c r="G96" s="4">
        <f t="shared" si="7"/>
        <v>83333.333333333328</v>
      </c>
      <c r="H96" s="4">
        <f t="shared" si="6"/>
        <v>23250000.000000101</v>
      </c>
    </row>
    <row r="97" spans="3:8" x14ac:dyDescent="0.55000000000000004">
      <c r="C97" s="1"/>
      <c r="D97" s="1" t="s">
        <v>103</v>
      </c>
      <c r="E97" s="3">
        <f t="shared" si="4"/>
        <v>91470.833333333358</v>
      </c>
      <c r="F97" s="2">
        <f t="shared" si="5"/>
        <v>8137.5000000000346</v>
      </c>
      <c r="G97" s="4">
        <f t="shared" si="7"/>
        <v>83333.333333333328</v>
      </c>
      <c r="H97" s="4">
        <f t="shared" si="6"/>
        <v>23166666.666666768</v>
      </c>
    </row>
    <row r="98" spans="3:8" x14ac:dyDescent="0.55000000000000004">
      <c r="C98" s="1"/>
      <c r="D98" s="1" t="s">
        <v>104</v>
      </c>
      <c r="E98" s="3">
        <f t="shared" si="4"/>
        <v>91441.666666666701</v>
      </c>
      <c r="F98" s="2">
        <f t="shared" si="5"/>
        <v>8108.3333333333685</v>
      </c>
      <c r="G98" s="4">
        <f t="shared" si="7"/>
        <v>83333.333333333328</v>
      </c>
      <c r="H98" s="4">
        <f t="shared" si="6"/>
        <v>23083333.333333436</v>
      </c>
    </row>
    <row r="99" spans="3:8" x14ac:dyDescent="0.55000000000000004">
      <c r="C99" s="1"/>
      <c r="D99" s="1" t="s">
        <v>105</v>
      </c>
      <c r="E99" s="3">
        <f t="shared" si="4"/>
        <v>91412.500000000029</v>
      </c>
      <c r="F99" s="2">
        <f t="shared" si="5"/>
        <v>8079.1666666667024</v>
      </c>
      <c r="G99" s="4">
        <f t="shared" si="7"/>
        <v>83333.333333333328</v>
      </c>
      <c r="H99" s="4">
        <f t="shared" si="6"/>
        <v>23000000.000000104</v>
      </c>
    </row>
    <row r="100" spans="3:8" x14ac:dyDescent="0.55000000000000004">
      <c r="C100" s="1" t="s">
        <v>106</v>
      </c>
      <c r="D100" s="1" t="s">
        <v>107</v>
      </c>
      <c r="E100" s="3">
        <f t="shared" si="4"/>
        <v>91383.333333333372</v>
      </c>
      <c r="F100" s="2">
        <f t="shared" si="5"/>
        <v>8050.0000000000364</v>
      </c>
      <c r="G100" s="4">
        <f t="shared" si="7"/>
        <v>83333.333333333328</v>
      </c>
      <c r="H100" s="4">
        <f t="shared" si="6"/>
        <v>22916666.666666772</v>
      </c>
    </row>
    <row r="101" spans="3:8" x14ac:dyDescent="0.55000000000000004">
      <c r="C101" s="1"/>
      <c r="D101" s="1" t="s">
        <v>108</v>
      </c>
      <c r="E101" s="3">
        <f t="shared" si="4"/>
        <v>91354.166666666701</v>
      </c>
      <c r="F101" s="2">
        <f t="shared" si="5"/>
        <v>8020.8333333333694</v>
      </c>
      <c r="G101" s="4">
        <f t="shared" si="7"/>
        <v>83333.333333333328</v>
      </c>
      <c r="H101" s="4">
        <f t="shared" si="6"/>
        <v>22833333.33333344</v>
      </c>
    </row>
    <row r="102" spans="3:8" x14ac:dyDescent="0.55000000000000004">
      <c r="C102" s="1"/>
      <c r="D102" s="1" t="s">
        <v>109</v>
      </c>
      <c r="E102" s="3">
        <f t="shared" si="4"/>
        <v>91325.000000000029</v>
      </c>
      <c r="F102" s="2">
        <f t="shared" si="5"/>
        <v>7991.6666666667033</v>
      </c>
      <c r="G102" s="4">
        <f t="shared" si="7"/>
        <v>83333.333333333328</v>
      </c>
      <c r="H102" s="4">
        <f t="shared" si="6"/>
        <v>22750000.000000108</v>
      </c>
    </row>
    <row r="103" spans="3:8" x14ac:dyDescent="0.55000000000000004">
      <c r="C103" s="1"/>
      <c r="D103" s="1" t="s">
        <v>110</v>
      </c>
      <c r="E103" s="3">
        <f t="shared" si="4"/>
        <v>91295.833333333372</v>
      </c>
      <c r="F103" s="2">
        <f t="shared" si="5"/>
        <v>7962.5000000000373</v>
      </c>
      <c r="G103" s="4">
        <f t="shared" si="7"/>
        <v>83333.333333333328</v>
      </c>
      <c r="H103" s="4">
        <f t="shared" si="6"/>
        <v>22666666.666666776</v>
      </c>
    </row>
    <row r="104" spans="3:8" x14ac:dyDescent="0.55000000000000004">
      <c r="C104" s="1"/>
      <c r="D104" s="1" t="s">
        <v>111</v>
      </c>
      <c r="E104" s="3">
        <f t="shared" si="4"/>
        <v>91266.666666666701</v>
      </c>
      <c r="F104" s="2">
        <f t="shared" si="5"/>
        <v>7933.3333333333712</v>
      </c>
      <c r="G104" s="4">
        <f t="shared" si="7"/>
        <v>83333.333333333328</v>
      </c>
      <c r="H104" s="4">
        <f t="shared" si="6"/>
        <v>22583333.333333444</v>
      </c>
    </row>
    <row r="105" spans="3:8" x14ac:dyDescent="0.55000000000000004">
      <c r="C105" s="1"/>
      <c r="D105" s="1" t="s">
        <v>112</v>
      </c>
      <c r="E105" s="3">
        <f t="shared" si="4"/>
        <v>91237.500000000029</v>
      </c>
      <c r="F105" s="2">
        <f t="shared" si="5"/>
        <v>7904.1666666667043</v>
      </c>
      <c r="G105" s="4">
        <f t="shared" si="7"/>
        <v>83333.333333333328</v>
      </c>
      <c r="H105" s="4">
        <f t="shared" si="6"/>
        <v>22500000.000000112</v>
      </c>
    </row>
    <row r="106" spans="3:8" x14ac:dyDescent="0.55000000000000004">
      <c r="C106" s="1"/>
      <c r="D106" s="1" t="s">
        <v>113</v>
      </c>
      <c r="E106" s="3">
        <f t="shared" si="4"/>
        <v>91208.333333333372</v>
      </c>
      <c r="F106" s="2">
        <f t="shared" si="5"/>
        <v>7875.0000000000382</v>
      </c>
      <c r="G106" s="4">
        <f t="shared" si="7"/>
        <v>83333.333333333328</v>
      </c>
      <c r="H106" s="4">
        <f t="shared" si="6"/>
        <v>22416666.66666678</v>
      </c>
    </row>
    <row r="107" spans="3:8" x14ac:dyDescent="0.55000000000000004">
      <c r="C107" s="1"/>
      <c r="D107" s="1" t="s">
        <v>114</v>
      </c>
      <c r="E107" s="3">
        <f t="shared" si="4"/>
        <v>91179.166666666701</v>
      </c>
      <c r="F107" s="2">
        <f t="shared" si="5"/>
        <v>7845.8333333333721</v>
      </c>
      <c r="G107" s="4">
        <f t="shared" si="7"/>
        <v>83333.333333333328</v>
      </c>
      <c r="H107" s="4">
        <f t="shared" si="6"/>
        <v>22333333.333333448</v>
      </c>
    </row>
    <row r="108" spans="3:8" x14ac:dyDescent="0.55000000000000004">
      <c r="C108" s="1"/>
      <c r="D108" s="1" t="s">
        <v>115</v>
      </c>
      <c r="E108" s="3">
        <f t="shared" si="4"/>
        <v>91150.000000000029</v>
      </c>
      <c r="F108" s="2">
        <f t="shared" si="5"/>
        <v>7816.6666666667061</v>
      </c>
      <c r="G108" s="4">
        <f t="shared" si="7"/>
        <v>83333.333333333328</v>
      </c>
      <c r="H108" s="4">
        <f t="shared" si="6"/>
        <v>22250000.000000115</v>
      </c>
    </row>
    <row r="109" spans="3:8" x14ac:dyDescent="0.55000000000000004">
      <c r="C109" s="1"/>
      <c r="D109" s="1" t="s">
        <v>116</v>
      </c>
      <c r="E109" s="3">
        <f t="shared" si="4"/>
        <v>91120.833333333372</v>
      </c>
      <c r="F109" s="2">
        <f t="shared" si="5"/>
        <v>7787.50000000004</v>
      </c>
      <c r="G109" s="4">
        <f t="shared" si="7"/>
        <v>83333.333333333328</v>
      </c>
      <c r="H109" s="4">
        <f t="shared" si="6"/>
        <v>22166666.666666783</v>
      </c>
    </row>
    <row r="110" spans="3:8" x14ac:dyDescent="0.55000000000000004">
      <c r="C110" s="1"/>
      <c r="D110" s="1" t="s">
        <v>117</v>
      </c>
      <c r="E110" s="3">
        <f t="shared" si="4"/>
        <v>91091.666666666701</v>
      </c>
      <c r="F110" s="2">
        <f t="shared" si="5"/>
        <v>7758.333333333373</v>
      </c>
      <c r="G110" s="4">
        <f t="shared" si="7"/>
        <v>83333.333333333328</v>
      </c>
      <c r="H110" s="4">
        <f t="shared" si="6"/>
        <v>22083333.333333451</v>
      </c>
    </row>
    <row r="111" spans="3:8" x14ac:dyDescent="0.55000000000000004">
      <c r="C111" s="1"/>
      <c r="D111" s="1" t="s">
        <v>118</v>
      </c>
      <c r="E111" s="3">
        <f t="shared" si="4"/>
        <v>91062.500000000029</v>
      </c>
      <c r="F111" s="2">
        <f t="shared" si="5"/>
        <v>7729.166666666707</v>
      </c>
      <c r="G111" s="4">
        <f t="shared" si="7"/>
        <v>83333.333333333328</v>
      </c>
      <c r="H111" s="4">
        <f t="shared" si="6"/>
        <v>22000000.000000119</v>
      </c>
    </row>
    <row r="112" spans="3:8" x14ac:dyDescent="0.55000000000000004">
      <c r="C112" s="1" t="s">
        <v>119</v>
      </c>
      <c r="D112" s="1" t="s">
        <v>120</v>
      </c>
      <c r="E112" s="3">
        <f t="shared" si="4"/>
        <v>91033.333333333372</v>
      </c>
      <c r="F112" s="2">
        <f t="shared" si="5"/>
        <v>7700.0000000000409</v>
      </c>
      <c r="G112" s="4">
        <f t="shared" si="7"/>
        <v>83333.333333333328</v>
      </c>
      <c r="H112" s="4">
        <f t="shared" si="6"/>
        <v>21916666.666666787</v>
      </c>
    </row>
    <row r="113" spans="3:8" x14ac:dyDescent="0.55000000000000004">
      <c r="C113" s="1"/>
      <c r="D113" s="1" t="s">
        <v>121</v>
      </c>
      <c r="E113" s="3">
        <f t="shared" si="4"/>
        <v>91004.166666666701</v>
      </c>
      <c r="F113" s="2">
        <f t="shared" si="5"/>
        <v>7670.8333333333749</v>
      </c>
      <c r="G113" s="4">
        <f t="shared" si="7"/>
        <v>83333.333333333328</v>
      </c>
      <c r="H113" s="4">
        <f t="shared" si="6"/>
        <v>21833333.333333455</v>
      </c>
    </row>
    <row r="114" spans="3:8" x14ac:dyDescent="0.55000000000000004">
      <c r="C114" s="1"/>
      <c r="D114" s="1" t="s">
        <v>122</v>
      </c>
      <c r="E114" s="3">
        <f t="shared" si="4"/>
        <v>90975.000000000029</v>
      </c>
      <c r="F114" s="2">
        <f t="shared" si="5"/>
        <v>7641.6666666667079</v>
      </c>
      <c r="G114" s="4">
        <f t="shared" si="7"/>
        <v>83333.333333333328</v>
      </c>
      <c r="H114" s="4">
        <f t="shared" si="6"/>
        <v>21750000.000000123</v>
      </c>
    </row>
    <row r="115" spans="3:8" x14ac:dyDescent="0.55000000000000004">
      <c r="C115" s="1"/>
      <c r="D115" s="1" t="s">
        <v>123</v>
      </c>
      <c r="E115" s="3">
        <f t="shared" si="4"/>
        <v>90945.833333333372</v>
      </c>
      <c r="F115" s="2">
        <f t="shared" si="5"/>
        <v>7612.5000000000418</v>
      </c>
      <c r="G115" s="4">
        <f t="shared" si="7"/>
        <v>83333.333333333328</v>
      </c>
      <c r="H115" s="4">
        <f t="shared" si="6"/>
        <v>21666666.666666791</v>
      </c>
    </row>
    <row r="116" spans="3:8" x14ac:dyDescent="0.55000000000000004">
      <c r="C116" s="1"/>
      <c r="D116" s="1" t="s">
        <v>124</v>
      </c>
      <c r="E116" s="3">
        <f t="shared" si="4"/>
        <v>90916.666666666701</v>
      </c>
      <c r="F116" s="2">
        <f t="shared" si="5"/>
        <v>7583.3333333333758</v>
      </c>
      <c r="G116" s="4">
        <f t="shared" si="7"/>
        <v>83333.333333333328</v>
      </c>
      <c r="H116" s="4">
        <f t="shared" si="6"/>
        <v>21583333.333333459</v>
      </c>
    </row>
    <row r="117" spans="3:8" x14ac:dyDescent="0.55000000000000004">
      <c r="C117" s="1"/>
      <c r="D117" s="1" t="s">
        <v>125</v>
      </c>
      <c r="E117" s="3">
        <f t="shared" si="4"/>
        <v>90887.500000000044</v>
      </c>
      <c r="F117" s="2">
        <f t="shared" si="5"/>
        <v>7554.1666666667097</v>
      </c>
      <c r="G117" s="4">
        <f t="shared" si="7"/>
        <v>83333.333333333328</v>
      </c>
      <c r="H117" s="4">
        <f t="shared" si="6"/>
        <v>21500000.000000127</v>
      </c>
    </row>
    <row r="118" spans="3:8" x14ac:dyDescent="0.55000000000000004">
      <c r="C118" s="1"/>
      <c r="D118" s="1" t="s">
        <v>126</v>
      </c>
      <c r="E118" s="3">
        <f t="shared" si="4"/>
        <v>90858.333333333372</v>
      </c>
      <c r="F118" s="2">
        <f t="shared" si="5"/>
        <v>7525.0000000000427</v>
      </c>
      <c r="G118" s="4">
        <f t="shared" si="7"/>
        <v>83333.333333333328</v>
      </c>
      <c r="H118" s="4">
        <f t="shared" si="6"/>
        <v>21416666.666666795</v>
      </c>
    </row>
    <row r="119" spans="3:8" x14ac:dyDescent="0.55000000000000004">
      <c r="C119" s="1"/>
      <c r="D119" s="1" t="s">
        <v>127</v>
      </c>
      <c r="E119" s="3">
        <f t="shared" si="4"/>
        <v>90829.166666666701</v>
      </c>
      <c r="F119" s="2">
        <f t="shared" si="5"/>
        <v>7495.8333333333767</v>
      </c>
      <c r="G119" s="4">
        <f t="shared" si="7"/>
        <v>83333.333333333328</v>
      </c>
      <c r="H119" s="4">
        <f t="shared" si="6"/>
        <v>21333333.333333462</v>
      </c>
    </row>
    <row r="120" spans="3:8" x14ac:dyDescent="0.55000000000000004">
      <c r="C120" s="1"/>
      <c r="D120" s="1" t="s">
        <v>128</v>
      </c>
      <c r="E120" s="3">
        <f t="shared" si="4"/>
        <v>90800.000000000044</v>
      </c>
      <c r="F120" s="2">
        <f t="shared" si="5"/>
        <v>7466.6666666667106</v>
      </c>
      <c r="G120" s="4">
        <f t="shared" si="7"/>
        <v>83333.333333333328</v>
      </c>
      <c r="H120" s="4">
        <f t="shared" si="6"/>
        <v>21250000.00000013</v>
      </c>
    </row>
    <row r="121" spans="3:8" x14ac:dyDescent="0.55000000000000004">
      <c r="C121" s="1"/>
      <c r="D121" s="1" t="s">
        <v>129</v>
      </c>
      <c r="E121" s="3">
        <f t="shared" si="4"/>
        <v>90770.833333333372</v>
      </c>
      <c r="F121" s="2">
        <f t="shared" si="5"/>
        <v>7437.5000000000455</v>
      </c>
      <c r="G121" s="4">
        <f t="shared" si="7"/>
        <v>83333.333333333328</v>
      </c>
      <c r="H121" s="4">
        <f t="shared" si="6"/>
        <v>21166666.666666798</v>
      </c>
    </row>
    <row r="122" spans="3:8" x14ac:dyDescent="0.55000000000000004">
      <c r="C122" s="1"/>
      <c r="D122" s="1" t="s">
        <v>130</v>
      </c>
      <c r="E122" s="3">
        <f t="shared" si="4"/>
        <v>90741.666666666715</v>
      </c>
      <c r="F122" s="2">
        <f t="shared" si="5"/>
        <v>7408.3333333333794</v>
      </c>
      <c r="G122" s="4">
        <f t="shared" si="7"/>
        <v>83333.333333333328</v>
      </c>
      <c r="H122" s="4">
        <f t="shared" si="6"/>
        <v>21083333.333333466</v>
      </c>
    </row>
    <row r="123" spans="3:8" x14ac:dyDescent="0.55000000000000004">
      <c r="C123" s="1"/>
      <c r="D123" s="1" t="s">
        <v>131</v>
      </c>
      <c r="E123" s="3">
        <f t="shared" si="4"/>
        <v>90712.500000000044</v>
      </c>
      <c r="F123" s="2">
        <f t="shared" si="5"/>
        <v>7379.1666666667124</v>
      </c>
      <c r="G123" s="4">
        <f t="shared" si="7"/>
        <v>83333.333333333328</v>
      </c>
      <c r="H123" s="4">
        <f t="shared" si="6"/>
        <v>21000000.000000134</v>
      </c>
    </row>
    <row r="124" spans="3:8" x14ac:dyDescent="0.55000000000000004">
      <c r="C124" s="1" t="s">
        <v>132</v>
      </c>
      <c r="D124" s="1" t="s">
        <v>133</v>
      </c>
      <c r="E124" s="3">
        <f t="shared" si="4"/>
        <v>90683.333333333372</v>
      </c>
      <c r="F124" s="2">
        <f t="shared" si="5"/>
        <v>7350.0000000000464</v>
      </c>
      <c r="G124" s="4">
        <f t="shared" si="7"/>
        <v>83333.333333333328</v>
      </c>
      <c r="H124" s="4">
        <f t="shared" si="6"/>
        <v>20916666.666666802</v>
      </c>
    </row>
    <row r="125" spans="3:8" x14ac:dyDescent="0.55000000000000004">
      <c r="C125" s="1"/>
      <c r="D125" s="1" t="s">
        <v>134</v>
      </c>
      <c r="E125" s="3">
        <f t="shared" si="4"/>
        <v>90654.166666666715</v>
      </c>
      <c r="F125" s="2">
        <f t="shared" si="5"/>
        <v>7320.8333333333803</v>
      </c>
      <c r="G125" s="4">
        <f t="shared" si="7"/>
        <v>83333.333333333328</v>
      </c>
      <c r="H125" s="4">
        <f t="shared" si="6"/>
        <v>20833333.33333347</v>
      </c>
    </row>
    <row r="126" spans="3:8" x14ac:dyDescent="0.55000000000000004">
      <c r="C126" s="1"/>
      <c r="D126" s="1" t="s">
        <v>135</v>
      </c>
      <c r="E126" s="3">
        <f t="shared" si="4"/>
        <v>90625.000000000044</v>
      </c>
      <c r="F126" s="2">
        <f t="shared" si="5"/>
        <v>7291.6666666667143</v>
      </c>
      <c r="G126" s="4">
        <f t="shared" si="7"/>
        <v>83333.333333333328</v>
      </c>
      <c r="H126" s="4">
        <f t="shared" si="6"/>
        <v>20750000.000000138</v>
      </c>
    </row>
    <row r="127" spans="3:8" x14ac:dyDescent="0.55000000000000004">
      <c r="C127" s="1"/>
      <c r="D127" s="1" t="s">
        <v>136</v>
      </c>
      <c r="E127" s="3">
        <f t="shared" si="4"/>
        <v>90595.833333333372</v>
      </c>
      <c r="F127" s="2">
        <f t="shared" si="5"/>
        <v>7262.5000000000473</v>
      </c>
      <c r="G127" s="4">
        <f t="shared" si="7"/>
        <v>83333.333333333328</v>
      </c>
      <c r="H127" s="4">
        <f t="shared" si="6"/>
        <v>20666666.666666806</v>
      </c>
    </row>
    <row r="128" spans="3:8" x14ac:dyDescent="0.55000000000000004">
      <c r="C128" s="1"/>
      <c r="D128" s="1" t="s">
        <v>137</v>
      </c>
      <c r="E128" s="3">
        <f t="shared" si="4"/>
        <v>90566.666666666715</v>
      </c>
      <c r="F128" s="2">
        <f t="shared" si="5"/>
        <v>7233.3333333333812</v>
      </c>
      <c r="G128" s="4">
        <f t="shared" si="7"/>
        <v>83333.333333333328</v>
      </c>
      <c r="H128" s="4">
        <f t="shared" si="6"/>
        <v>20583333.333333474</v>
      </c>
    </row>
    <row r="129" spans="3:8" x14ac:dyDescent="0.55000000000000004">
      <c r="C129" s="1"/>
      <c r="D129" s="1" t="s">
        <v>138</v>
      </c>
      <c r="E129" s="3">
        <f t="shared" si="4"/>
        <v>90537.500000000044</v>
      </c>
      <c r="F129" s="2">
        <f t="shared" si="5"/>
        <v>7204.1666666667152</v>
      </c>
      <c r="G129" s="4">
        <f t="shared" si="7"/>
        <v>83333.333333333328</v>
      </c>
      <c r="H129" s="4">
        <f t="shared" si="6"/>
        <v>20500000.000000142</v>
      </c>
    </row>
    <row r="130" spans="3:8" x14ac:dyDescent="0.55000000000000004">
      <c r="C130" s="1"/>
      <c r="D130" s="1" t="s">
        <v>139</v>
      </c>
      <c r="E130" s="3">
        <f t="shared" si="4"/>
        <v>90508.333333333372</v>
      </c>
      <c r="F130" s="2">
        <f t="shared" si="5"/>
        <v>7175.0000000000491</v>
      </c>
      <c r="G130" s="4">
        <f t="shared" si="7"/>
        <v>83333.333333333328</v>
      </c>
      <c r="H130" s="4">
        <f t="shared" si="6"/>
        <v>20416666.666666809</v>
      </c>
    </row>
    <row r="131" spans="3:8" x14ac:dyDescent="0.55000000000000004">
      <c r="C131" s="1"/>
      <c r="D131" s="1" t="s">
        <v>140</v>
      </c>
      <c r="E131" s="3">
        <f t="shared" si="4"/>
        <v>90479.166666666715</v>
      </c>
      <c r="F131" s="2">
        <f t="shared" si="5"/>
        <v>7145.8333333333831</v>
      </c>
      <c r="G131" s="4">
        <f t="shared" si="7"/>
        <v>83333.333333333328</v>
      </c>
      <c r="H131" s="4">
        <f t="shared" si="6"/>
        <v>20333333.333333477</v>
      </c>
    </row>
    <row r="132" spans="3:8" x14ac:dyDescent="0.55000000000000004">
      <c r="C132" s="1"/>
      <c r="D132" s="1" t="s">
        <v>141</v>
      </c>
      <c r="E132" s="3">
        <f t="shared" si="4"/>
        <v>90450.000000000044</v>
      </c>
      <c r="F132" s="2">
        <f t="shared" si="5"/>
        <v>7116.6666666667161</v>
      </c>
      <c r="G132" s="4">
        <f t="shared" si="7"/>
        <v>83333.333333333328</v>
      </c>
      <c r="H132" s="4">
        <f t="shared" si="6"/>
        <v>20250000.000000145</v>
      </c>
    </row>
    <row r="133" spans="3:8" x14ac:dyDescent="0.55000000000000004">
      <c r="C133" s="1"/>
      <c r="D133" s="1" t="s">
        <v>142</v>
      </c>
      <c r="E133" s="3">
        <f t="shared" si="4"/>
        <v>90420.833333333372</v>
      </c>
      <c r="F133" s="2">
        <f t="shared" si="5"/>
        <v>7087.50000000005</v>
      </c>
      <c r="G133" s="4">
        <f t="shared" si="7"/>
        <v>83333.333333333328</v>
      </c>
      <c r="H133" s="4">
        <f t="shared" si="6"/>
        <v>20166666.666666813</v>
      </c>
    </row>
    <row r="134" spans="3:8" x14ac:dyDescent="0.55000000000000004">
      <c r="C134" s="1"/>
      <c r="D134" s="1" t="s">
        <v>143</v>
      </c>
      <c r="E134" s="3">
        <f t="shared" si="4"/>
        <v>90391.666666666715</v>
      </c>
      <c r="F134" s="2">
        <f t="shared" si="5"/>
        <v>7058.333333333384</v>
      </c>
      <c r="G134" s="4">
        <f t="shared" si="7"/>
        <v>83333.333333333328</v>
      </c>
      <c r="H134" s="4">
        <f t="shared" si="6"/>
        <v>20083333.333333481</v>
      </c>
    </row>
    <row r="135" spans="3:8" x14ac:dyDescent="0.55000000000000004">
      <c r="C135" s="1"/>
      <c r="D135" s="1" t="s">
        <v>144</v>
      </c>
      <c r="E135" s="3">
        <f t="shared" si="4"/>
        <v>90362.500000000044</v>
      </c>
      <c r="F135" s="2">
        <f t="shared" si="5"/>
        <v>7029.1666666667179</v>
      </c>
      <c r="G135" s="4">
        <f t="shared" si="7"/>
        <v>83333.333333333328</v>
      </c>
      <c r="H135" s="4">
        <f t="shared" si="6"/>
        <v>20000000.000000149</v>
      </c>
    </row>
    <row r="136" spans="3:8" x14ac:dyDescent="0.55000000000000004">
      <c r="C136" s="1" t="s">
        <v>145</v>
      </c>
      <c r="D136" s="1" t="s">
        <v>146</v>
      </c>
      <c r="E136" s="3">
        <f t="shared" si="4"/>
        <v>90333.333333333372</v>
      </c>
      <c r="F136" s="2">
        <f t="shared" si="5"/>
        <v>7000.0000000000509</v>
      </c>
      <c r="G136" s="4">
        <f t="shared" si="7"/>
        <v>83333.333333333328</v>
      </c>
      <c r="H136" s="4">
        <f t="shared" si="6"/>
        <v>19916666.666666817</v>
      </c>
    </row>
    <row r="137" spans="3:8" x14ac:dyDescent="0.55000000000000004">
      <c r="C137" s="1"/>
      <c r="D137" s="1" t="s">
        <v>147</v>
      </c>
      <c r="E137" s="3">
        <f t="shared" si="4"/>
        <v>90304.166666666715</v>
      </c>
      <c r="F137" s="2">
        <f t="shared" si="5"/>
        <v>6970.8333333333849</v>
      </c>
      <c r="G137" s="4">
        <f t="shared" si="7"/>
        <v>83333.333333333328</v>
      </c>
      <c r="H137" s="4">
        <f t="shared" si="6"/>
        <v>19833333.333333485</v>
      </c>
    </row>
    <row r="138" spans="3:8" x14ac:dyDescent="0.55000000000000004">
      <c r="C138" s="1"/>
      <c r="D138" s="1" t="s">
        <v>148</v>
      </c>
      <c r="E138" s="3">
        <f t="shared" si="4"/>
        <v>90275.000000000044</v>
      </c>
      <c r="F138" s="2">
        <f t="shared" si="5"/>
        <v>6941.6666666667188</v>
      </c>
      <c r="G138" s="4">
        <f t="shared" si="7"/>
        <v>83333.333333333328</v>
      </c>
      <c r="H138" s="4">
        <f t="shared" si="6"/>
        <v>19750000.000000153</v>
      </c>
    </row>
    <row r="139" spans="3:8" x14ac:dyDescent="0.55000000000000004">
      <c r="C139" s="1"/>
      <c r="D139" s="1" t="s">
        <v>149</v>
      </c>
      <c r="E139" s="3">
        <f t="shared" si="4"/>
        <v>90245.833333333387</v>
      </c>
      <c r="F139" s="2">
        <f t="shared" si="5"/>
        <v>6912.5000000000528</v>
      </c>
      <c r="G139" s="4">
        <f t="shared" si="7"/>
        <v>83333.333333333328</v>
      </c>
      <c r="H139" s="4">
        <f t="shared" si="6"/>
        <v>19666666.666666821</v>
      </c>
    </row>
    <row r="140" spans="3:8" x14ac:dyDescent="0.55000000000000004">
      <c r="C140" s="1"/>
      <c r="D140" s="1" t="s">
        <v>150</v>
      </c>
      <c r="E140" s="3">
        <f t="shared" si="4"/>
        <v>90216.666666666715</v>
      </c>
      <c r="F140" s="2">
        <f t="shared" si="5"/>
        <v>6883.3333333333858</v>
      </c>
      <c r="G140" s="4">
        <f t="shared" si="7"/>
        <v>83333.333333333328</v>
      </c>
      <c r="H140" s="4">
        <f t="shared" si="6"/>
        <v>19583333.333333489</v>
      </c>
    </row>
    <row r="141" spans="3:8" x14ac:dyDescent="0.55000000000000004">
      <c r="C141" s="1"/>
      <c r="D141" s="1" t="s">
        <v>151</v>
      </c>
      <c r="E141" s="3">
        <f t="shared" si="4"/>
        <v>90187.500000000044</v>
      </c>
      <c r="F141" s="2">
        <f t="shared" si="5"/>
        <v>6854.1666666667197</v>
      </c>
      <c r="G141" s="4">
        <f t="shared" si="7"/>
        <v>83333.333333333328</v>
      </c>
      <c r="H141" s="4">
        <f t="shared" si="6"/>
        <v>19500000.000000156</v>
      </c>
    </row>
    <row r="142" spans="3:8" x14ac:dyDescent="0.55000000000000004">
      <c r="C142" s="1"/>
      <c r="D142" s="1" t="s">
        <v>152</v>
      </c>
      <c r="E142" s="3">
        <f t="shared" si="4"/>
        <v>90158.333333333387</v>
      </c>
      <c r="F142" s="2">
        <f t="shared" si="5"/>
        <v>6825.0000000000537</v>
      </c>
      <c r="G142" s="4">
        <f t="shared" si="7"/>
        <v>83333.333333333328</v>
      </c>
      <c r="H142" s="4">
        <f t="shared" si="6"/>
        <v>19416666.666666824</v>
      </c>
    </row>
    <row r="143" spans="3:8" x14ac:dyDescent="0.55000000000000004">
      <c r="C143" s="1"/>
      <c r="D143" s="1" t="s">
        <v>153</v>
      </c>
      <c r="E143" s="3">
        <f t="shared" si="4"/>
        <v>90129.166666666715</v>
      </c>
      <c r="F143" s="2">
        <f t="shared" si="5"/>
        <v>6795.8333333333876</v>
      </c>
      <c r="G143" s="4">
        <f t="shared" si="7"/>
        <v>83333.333333333328</v>
      </c>
      <c r="H143" s="4">
        <f t="shared" si="6"/>
        <v>19333333.333333492</v>
      </c>
    </row>
    <row r="144" spans="3:8" x14ac:dyDescent="0.55000000000000004">
      <c r="C144" s="1"/>
      <c r="D144" s="1" t="s">
        <v>154</v>
      </c>
      <c r="E144" s="3">
        <f t="shared" si="4"/>
        <v>90100.000000000058</v>
      </c>
      <c r="F144" s="2">
        <f t="shared" si="5"/>
        <v>6766.6666666667224</v>
      </c>
      <c r="G144" s="4">
        <f t="shared" si="7"/>
        <v>83333.333333333328</v>
      </c>
      <c r="H144" s="4">
        <f t="shared" si="6"/>
        <v>19250000.00000016</v>
      </c>
    </row>
    <row r="145" spans="3:8" x14ac:dyDescent="0.55000000000000004">
      <c r="C145" s="1"/>
      <c r="D145" s="1" t="s">
        <v>155</v>
      </c>
      <c r="E145" s="3">
        <f t="shared" ref="E145:E208" si="8">F145+G145</f>
        <v>90070.833333333387</v>
      </c>
      <c r="F145" s="2">
        <f t="shared" ref="F145:F208" si="9">H144*$B$7/100</f>
        <v>6737.5000000000555</v>
      </c>
      <c r="G145" s="4">
        <f t="shared" si="7"/>
        <v>83333.333333333328</v>
      </c>
      <c r="H145" s="4">
        <f t="shared" ref="H145:H208" si="10">H144-G145</f>
        <v>19166666.666666828</v>
      </c>
    </row>
    <row r="146" spans="3:8" x14ac:dyDescent="0.55000000000000004">
      <c r="C146" s="1"/>
      <c r="D146" s="1" t="s">
        <v>156</v>
      </c>
      <c r="E146" s="3">
        <f t="shared" si="8"/>
        <v>90041.666666666715</v>
      </c>
      <c r="F146" s="2">
        <f t="shared" si="9"/>
        <v>6708.3333333333894</v>
      </c>
      <c r="G146" s="4">
        <f t="shared" ref="G146:G209" si="11">$G$16</f>
        <v>83333.333333333328</v>
      </c>
      <c r="H146" s="4">
        <f t="shared" si="10"/>
        <v>19083333.333333496</v>
      </c>
    </row>
    <row r="147" spans="3:8" x14ac:dyDescent="0.55000000000000004">
      <c r="C147" s="1"/>
      <c r="D147" s="1" t="s">
        <v>157</v>
      </c>
      <c r="E147" s="3">
        <f t="shared" si="8"/>
        <v>90012.500000000058</v>
      </c>
      <c r="F147" s="2">
        <f t="shared" si="9"/>
        <v>6679.1666666667234</v>
      </c>
      <c r="G147" s="4">
        <f t="shared" si="11"/>
        <v>83333.333333333328</v>
      </c>
      <c r="H147" s="4">
        <f t="shared" si="10"/>
        <v>19000000.000000164</v>
      </c>
    </row>
    <row r="148" spans="3:8" x14ac:dyDescent="0.55000000000000004">
      <c r="C148" s="1" t="s">
        <v>158</v>
      </c>
      <c r="D148" s="1" t="s">
        <v>159</v>
      </c>
      <c r="E148" s="3">
        <f t="shared" si="8"/>
        <v>89983.333333333387</v>
      </c>
      <c r="F148" s="2">
        <f t="shared" si="9"/>
        <v>6650.0000000000573</v>
      </c>
      <c r="G148" s="4">
        <f t="shared" si="11"/>
        <v>83333.333333333328</v>
      </c>
      <c r="H148" s="4">
        <f t="shared" si="10"/>
        <v>18916666.666666832</v>
      </c>
    </row>
    <row r="149" spans="3:8" x14ac:dyDescent="0.55000000000000004">
      <c r="C149" s="1"/>
      <c r="D149" s="1" t="s">
        <v>160</v>
      </c>
      <c r="E149" s="3">
        <f t="shared" si="8"/>
        <v>89954.166666666715</v>
      </c>
      <c r="F149" s="2">
        <f t="shared" si="9"/>
        <v>6620.8333333333903</v>
      </c>
      <c r="G149" s="4">
        <f t="shared" si="11"/>
        <v>83333.333333333328</v>
      </c>
      <c r="H149" s="4">
        <f t="shared" si="10"/>
        <v>18833333.3333335</v>
      </c>
    </row>
    <row r="150" spans="3:8" x14ac:dyDescent="0.55000000000000004">
      <c r="C150" s="1"/>
      <c r="D150" s="1" t="s">
        <v>161</v>
      </c>
      <c r="E150" s="3">
        <f t="shared" si="8"/>
        <v>89925.000000000058</v>
      </c>
      <c r="F150" s="2">
        <f t="shared" si="9"/>
        <v>6591.6666666667243</v>
      </c>
      <c r="G150" s="4">
        <f t="shared" si="11"/>
        <v>83333.333333333328</v>
      </c>
      <c r="H150" s="4">
        <f t="shared" si="10"/>
        <v>18750000.000000168</v>
      </c>
    </row>
    <row r="151" spans="3:8" x14ac:dyDescent="0.55000000000000004">
      <c r="C151" s="1"/>
      <c r="D151" s="1" t="s">
        <v>162</v>
      </c>
      <c r="E151" s="3">
        <f t="shared" si="8"/>
        <v>89895.833333333387</v>
      </c>
      <c r="F151" s="2">
        <f t="shared" si="9"/>
        <v>6562.5000000000582</v>
      </c>
      <c r="G151" s="4">
        <f t="shared" si="11"/>
        <v>83333.333333333328</v>
      </c>
      <c r="H151" s="4">
        <f t="shared" si="10"/>
        <v>18666666.666666836</v>
      </c>
    </row>
    <row r="152" spans="3:8" x14ac:dyDescent="0.55000000000000004">
      <c r="C152" s="1"/>
      <c r="D152" s="1" t="s">
        <v>163</v>
      </c>
      <c r="E152" s="3">
        <f t="shared" si="8"/>
        <v>89866.666666666715</v>
      </c>
      <c r="F152" s="2">
        <f t="shared" si="9"/>
        <v>6533.3333333333921</v>
      </c>
      <c r="G152" s="4">
        <f t="shared" si="11"/>
        <v>83333.333333333328</v>
      </c>
      <c r="H152" s="4">
        <f t="shared" si="10"/>
        <v>18583333.333333503</v>
      </c>
    </row>
    <row r="153" spans="3:8" x14ac:dyDescent="0.55000000000000004">
      <c r="C153" s="1"/>
      <c r="D153" s="1" t="s">
        <v>164</v>
      </c>
      <c r="E153" s="3">
        <f t="shared" si="8"/>
        <v>89837.500000000058</v>
      </c>
      <c r="F153" s="2">
        <f t="shared" si="9"/>
        <v>6504.1666666667261</v>
      </c>
      <c r="G153" s="4">
        <f t="shared" si="11"/>
        <v>83333.333333333328</v>
      </c>
      <c r="H153" s="4">
        <f t="shared" si="10"/>
        <v>18500000.000000171</v>
      </c>
    </row>
    <row r="154" spans="3:8" x14ac:dyDescent="0.55000000000000004">
      <c r="C154" s="1"/>
      <c r="D154" s="1" t="s">
        <v>165</v>
      </c>
      <c r="E154" s="3">
        <f t="shared" si="8"/>
        <v>89808.333333333387</v>
      </c>
      <c r="F154" s="2">
        <f t="shared" si="9"/>
        <v>6475.0000000000591</v>
      </c>
      <c r="G154" s="4">
        <f t="shared" si="11"/>
        <v>83333.333333333328</v>
      </c>
      <c r="H154" s="4">
        <f t="shared" si="10"/>
        <v>18416666.666666839</v>
      </c>
    </row>
    <row r="155" spans="3:8" x14ac:dyDescent="0.55000000000000004">
      <c r="C155" s="1"/>
      <c r="D155" s="1" t="s">
        <v>166</v>
      </c>
      <c r="E155" s="3">
        <f t="shared" si="8"/>
        <v>89779.166666666715</v>
      </c>
      <c r="F155" s="2">
        <f t="shared" si="9"/>
        <v>6445.8333333333931</v>
      </c>
      <c r="G155" s="4">
        <f t="shared" si="11"/>
        <v>83333.333333333328</v>
      </c>
      <c r="H155" s="4">
        <f t="shared" si="10"/>
        <v>18333333.333333507</v>
      </c>
    </row>
    <row r="156" spans="3:8" x14ac:dyDescent="0.55000000000000004">
      <c r="C156" s="1"/>
      <c r="D156" s="1" t="s">
        <v>167</v>
      </c>
      <c r="E156" s="3">
        <f t="shared" si="8"/>
        <v>89750.000000000058</v>
      </c>
      <c r="F156" s="2">
        <f t="shared" si="9"/>
        <v>6416.666666666727</v>
      </c>
      <c r="G156" s="4">
        <f t="shared" si="11"/>
        <v>83333.333333333328</v>
      </c>
      <c r="H156" s="4">
        <f t="shared" si="10"/>
        <v>18250000.000000175</v>
      </c>
    </row>
    <row r="157" spans="3:8" x14ac:dyDescent="0.55000000000000004">
      <c r="C157" s="1"/>
      <c r="D157" s="1" t="s">
        <v>168</v>
      </c>
      <c r="E157" s="3">
        <f t="shared" si="8"/>
        <v>89720.833333333387</v>
      </c>
      <c r="F157" s="2">
        <f t="shared" si="9"/>
        <v>6387.5000000000609</v>
      </c>
      <c r="G157" s="4">
        <f t="shared" si="11"/>
        <v>83333.333333333328</v>
      </c>
      <c r="H157" s="4">
        <f t="shared" si="10"/>
        <v>18166666.666666843</v>
      </c>
    </row>
    <row r="158" spans="3:8" x14ac:dyDescent="0.55000000000000004">
      <c r="C158" s="1"/>
      <c r="D158" s="1" t="s">
        <v>169</v>
      </c>
      <c r="E158" s="3">
        <f t="shared" si="8"/>
        <v>89691.666666666715</v>
      </c>
      <c r="F158" s="2">
        <f t="shared" si="9"/>
        <v>6358.333333333394</v>
      </c>
      <c r="G158" s="4">
        <f t="shared" si="11"/>
        <v>83333.333333333328</v>
      </c>
      <c r="H158" s="4">
        <f t="shared" si="10"/>
        <v>18083333.333333511</v>
      </c>
    </row>
    <row r="159" spans="3:8" x14ac:dyDescent="0.55000000000000004">
      <c r="C159" s="1"/>
      <c r="D159" s="1" t="s">
        <v>170</v>
      </c>
      <c r="E159" s="3">
        <f t="shared" si="8"/>
        <v>89662.500000000058</v>
      </c>
      <c r="F159" s="2">
        <f t="shared" si="9"/>
        <v>6329.1666666667279</v>
      </c>
      <c r="G159" s="4">
        <f t="shared" si="11"/>
        <v>83333.333333333328</v>
      </c>
      <c r="H159" s="4">
        <f t="shared" si="10"/>
        <v>18000000.000000179</v>
      </c>
    </row>
    <row r="160" spans="3:8" x14ac:dyDescent="0.55000000000000004">
      <c r="C160" s="1" t="s">
        <v>171</v>
      </c>
      <c r="D160" s="1" t="s">
        <v>172</v>
      </c>
      <c r="E160" s="3">
        <f t="shared" si="8"/>
        <v>89633.333333333387</v>
      </c>
      <c r="F160" s="2">
        <f t="shared" si="9"/>
        <v>6300.0000000000618</v>
      </c>
      <c r="G160" s="4">
        <f t="shared" si="11"/>
        <v>83333.333333333328</v>
      </c>
      <c r="H160" s="4">
        <f t="shared" si="10"/>
        <v>17916666.666666847</v>
      </c>
    </row>
    <row r="161" spans="3:8" x14ac:dyDescent="0.55000000000000004">
      <c r="C161" s="1"/>
      <c r="D161" s="1" t="s">
        <v>173</v>
      </c>
      <c r="E161" s="3">
        <f t="shared" si="8"/>
        <v>89604.16666666673</v>
      </c>
      <c r="F161" s="2">
        <f t="shared" si="9"/>
        <v>6270.8333333333958</v>
      </c>
      <c r="G161" s="4">
        <f t="shared" si="11"/>
        <v>83333.333333333328</v>
      </c>
      <c r="H161" s="4">
        <f t="shared" si="10"/>
        <v>17833333.333333515</v>
      </c>
    </row>
    <row r="162" spans="3:8" x14ac:dyDescent="0.55000000000000004">
      <c r="C162" s="1"/>
      <c r="D162" s="1" t="s">
        <v>174</v>
      </c>
      <c r="E162" s="3">
        <f t="shared" si="8"/>
        <v>89575.000000000058</v>
      </c>
      <c r="F162" s="2">
        <f t="shared" si="9"/>
        <v>6241.6666666667288</v>
      </c>
      <c r="G162" s="4">
        <f t="shared" si="11"/>
        <v>83333.333333333328</v>
      </c>
      <c r="H162" s="4">
        <f t="shared" si="10"/>
        <v>17750000.000000183</v>
      </c>
    </row>
    <row r="163" spans="3:8" x14ac:dyDescent="0.55000000000000004">
      <c r="C163" s="1"/>
      <c r="D163" s="1" t="s">
        <v>175</v>
      </c>
      <c r="E163" s="3">
        <f t="shared" si="8"/>
        <v>89545.833333333387</v>
      </c>
      <c r="F163" s="2">
        <f t="shared" si="9"/>
        <v>6212.5000000000628</v>
      </c>
      <c r="G163" s="4">
        <f t="shared" si="11"/>
        <v>83333.333333333328</v>
      </c>
      <c r="H163" s="4">
        <f t="shared" si="10"/>
        <v>17666666.66666685</v>
      </c>
    </row>
    <row r="164" spans="3:8" x14ac:dyDescent="0.55000000000000004">
      <c r="C164" s="1"/>
      <c r="D164" s="1" t="s">
        <v>176</v>
      </c>
      <c r="E164" s="3">
        <f t="shared" si="8"/>
        <v>89516.66666666673</v>
      </c>
      <c r="F164" s="2">
        <f t="shared" si="9"/>
        <v>6183.3333333333967</v>
      </c>
      <c r="G164" s="4">
        <f t="shared" si="11"/>
        <v>83333.333333333328</v>
      </c>
      <c r="H164" s="4">
        <f t="shared" si="10"/>
        <v>17583333.333333518</v>
      </c>
    </row>
    <row r="165" spans="3:8" x14ac:dyDescent="0.55000000000000004">
      <c r="C165" s="1"/>
      <c r="D165" s="1" t="s">
        <v>177</v>
      </c>
      <c r="E165" s="3">
        <f t="shared" si="8"/>
        <v>89487.500000000058</v>
      </c>
      <c r="F165" s="2">
        <f t="shared" si="9"/>
        <v>6154.1666666667306</v>
      </c>
      <c r="G165" s="4">
        <f t="shared" si="11"/>
        <v>83333.333333333328</v>
      </c>
      <c r="H165" s="4">
        <f t="shared" si="10"/>
        <v>17500000.000000186</v>
      </c>
    </row>
    <row r="166" spans="3:8" x14ac:dyDescent="0.55000000000000004">
      <c r="C166" s="1"/>
      <c r="D166" s="1" t="s">
        <v>178</v>
      </c>
      <c r="E166" s="3">
        <f t="shared" si="8"/>
        <v>89458.333333333387</v>
      </c>
      <c r="F166" s="2">
        <f t="shared" si="9"/>
        <v>6125.0000000000637</v>
      </c>
      <c r="G166" s="4">
        <f t="shared" si="11"/>
        <v>83333.333333333328</v>
      </c>
      <c r="H166" s="4">
        <f t="shared" si="10"/>
        <v>17416666.666666854</v>
      </c>
    </row>
    <row r="167" spans="3:8" x14ac:dyDescent="0.55000000000000004">
      <c r="C167" s="1"/>
      <c r="D167" s="1" t="s">
        <v>179</v>
      </c>
      <c r="E167" s="3">
        <f t="shared" si="8"/>
        <v>89429.16666666673</v>
      </c>
      <c r="F167" s="2">
        <f t="shared" si="9"/>
        <v>6095.8333333333976</v>
      </c>
      <c r="G167" s="4">
        <f t="shared" si="11"/>
        <v>83333.333333333328</v>
      </c>
      <c r="H167" s="4">
        <f t="shared" si="10"/>
        <v>17333333.333333522</v>
      </c>
    </row>
    <row r="168" spans="3:8" x14ac:dyDescent="0.55000000000000004">
      <c r="C168" s="1"/>
      <c r="D168" s="1" t="s">
        <v>180</v>
      </c>
      <c r="E168" s="3">
        <f t="shared" si="8"/>
        <v>89400.000000000058</v>
      </c>
      <c r="F168" s="2">
        <f t="shared" si="9"/>
        <v>6066.6666666667325</v>
      </c>
      <c r="G168" s="4">
        <f t="shared" si="11"/>
        <v>83333.333333333328</v>
      </c>
      <c r="H168" s="4">
        <f t="shared" si="10"/>
        <v>17250000.00000019</v>
      </c>
    </row>
    <row r="169" spans="3:8" x14ac:dyDescent="0.55000000000000004">
      <c r="C169" s="1"/>
      <c r="D169" s="1" t="s">
        <v>181</v>
      </c>
      <c r="E169" s="3">
        <f t="shared" si="8"/>
        <v>89370.833333333401</v>
      </c>
      <c r="F169" s="2">
        <f t="shared" si="9"/>
        <v>6037.5000000000664</v>
      </c>
      <c r="G169" s="4">
        <f t="shared" si="11"/>
        <v>83333.333333333328</v>
      </c>
      <c r="H169" s="4">
        <f t="shared" si="10"/>
        <v>17166666.666666858</v>
      </c>
    </row>
    <row r="170" spans="3:8" x14ac:dyDescent="0.55000000000000004">
      <c r="C170" s="1"/>
      <c r="D170" s="1" t="s">
        <v>182</v>
      </c>
      <c r="E170" s="3">
        <f t="shared" si="8"/>
        <v>89341.66666666673</v>
      </c>
      <c r="F170" s="2">
        <f t="shared" si="9"/>
        <v>6008.3333333334003</v>
      </c>
      <c r="G170" s="4">
        <f t="shared" si="11"/>
        <v>83333.333333333328</v>
      </c>
      <c r="H170" s="4">
        <f t="shared" si="10"/>
        <v>17083333.333333526</v>
      </c>
    </row>
    <row r="171" spans="3:8" x14ac:dyDescent="0.55000000000000004">
      <c r="C171" s="1"/>
      <c r="D171" s="1" t="s">
        <v>183</v>
      </c>
      <c r="E171" s="3">
        <f t="shared" si="8"/>
        <v>89312.500000000058</v>
      </c>
      <c r="F171" s="2">
        <f t="shared" si="9"/>
        <v>5979.1666666667334</v>
      </c>
      <c r="G171" s="4">
        <f t="shared" si="11"/>
        <v>83333.333333333328</v>
      </c>
      <c r="H171" s="4">
        <f t="shared" si="10"/>
        <v>17000000.000000194</v>
      </c>
    </row>
    <row r="172" spans="3:8" x14ac:dyDescent="0.55000000000000004">
      <c r="C172" s="1" t="s">
        <v>184</v>
      </c>
      <c r="D172" s="1" t="s">
        <v>185</v>
      </c>
      <c r="E172" s="3">
        <f t="shared" si="8"/>
        <v>89283.333333333401</v>
      </c>
      <c r="F172" s="2">
        <f t="shared" si="9"/>
        <v>5950.0000000000673</v>
      </c>
      <c r="G172" s="4">
        <f t="shared" si="11"/>
        <v>83333.333333333328</v>
      </c>
      <c r="H172" s="4">
        <f t="shared" si="10"/>
        <v>16916666.666666862</v>
      </c>
    </row>
    <row r="173" spans="3:8" x14ac:dyDescent="0.55000000000000004">
      <c r="C173" s="1"/>
      <c r="D173" s="1" t="s">
        <v>186</v>
      </c>
      <c r="E173" s="3">
        <f t="shared" si="8"/>
        <v>89254.16666666673</v>
      </c>
      <c r="F173" s="2">
        <f t="shared" si="9"/>
        <v>5920.8333333334012</v>
      </c>
      <c r="G173" s="4">
        <f t="shared" si="11"/>
        <v>83333.333333333328</v>
      </c>
      <c r="H173" s="4">
        <f t="shared" si="10"/>
        <v>16833333.33333353</v>
      </c>
    </row>
    <row r="174" spans="3:8" x14ac:dyDescent="0.55000000000000004">
      <c r="C174" s="1"/>
      <c r="D174" s="1" t="s">
        <v>187</v>
      </c>
      <c r="E174" s="3">
        <f t="shared" si="8"/>
        <v>89225.000000000058</v>
      </c>
      <c r="F174" s="2">
        <f t="shared" si="9"/>
        <v>5891.6666666667352</v>
      </c>
      <c r="G174" s="4">
        <f t="shared" si="11"/>
        <v>83333.333333333328</v>
      </c>
      <c r="H174" s="4">
        <f t="shared" si="10"/>
        <v>16750000.000000196</v>
      </c>
    </row>
    <row r="175" spans="3:8" x14ac:dyDescent="0.55000000000000004">
      <c r="C175" s="1"/>
      <c r="D175" s="1" t="s">
        <v>188</v>
      </c>
      <c r="E175" s="3">
        <f t="shared" si="8"/>
        <v>89195.833333333401</v>
      </c>
      <c r="F175" s="2">
        <f t="shared" si="9"/>
        <v>5862.5000000000673</v>
      </c>
      <c r="G175" s="4">
        <f t="shared" si="11"/>
        <v>83333.333333333328</v>
      </c>
      <c r="H175" s="4">
        <f t="shared" si="10"/>
        <v>16666666.666666862</v>
      </c>
    </row>
    <row r="176" spans="3:8" x14ac:dyDescent="0.55000000000000004">
      <c r="C176" s="1"/>
      <c r="D176" s="1" t="s">
        <v>189</v>
      </c>
      <c r="E176" s="3">
        <f t="shared" si="8"/>
        <v>89166.66666666673</v>
      </c>
      <c r="F176" s="2">
        <f t="shared" si="9"/>
        <v>5833.3333333334012</v>
      </c>
      <c r="G176" s="4">
        <f t="shared" si="11"/>
        <v>83333.333333333328</v>
      </c>
      <c r="H176" s="4">
        <f t="shared" si="10"/>
        <v>16583333.333333528</v>
      </c>
    </row>
    <row r="177" spans="3:8" x14ac:dyDescent="0.55000000000000004">
      <c r="C177" s="1"/>
      <c r="D177" s="1" t="s">
        <v>190</v>
      </c>
      <c r="E177" s="3">
        <f t="shared" si="8"/>
        <v>89137.500000000058</v>
      </c>
      <c r="F177" s="2">
        <f t="shared" si="9"/>
        <v>5804.1666666667334</v>
      </c>
      <c r="G177" s="4">
        <f t="shared" si="11"/>
        <v>83333.333333333328</v>
      </c>
      <c r="H177" s="4">
        <f t="shared" si="10"/>
        <v>16500000.000000194</v>
      </c>
    </row>
    <row r="178" spans="3:8" x14ac:dyDescent="0.55000000000000004">
      <c r="C178" s="1"/>
      <c r="D178" s="1" t="s">
        <v>191</v>
      </c>
      <c r="E178" s="3">
        <f t="shared" si="8"/>
        <v>89108.333333333401</v>
      </c>
      <c r="F178" s="2">
        <f t="shared" si="9"/>
        <v>5775.0000000000673</v>
      </c>
      <c r="G178" s="4">
        <f t="shared" si="11"/>
        <v>83333.333333333328</v>
      </c>
      <c r="H178" s="4">
        <f t="shared" si="10"/>
        <v>16416666.66666686</v>
      </c>
    </row>
    <row r="179" spans="3:8" x14ac:dyDescent="0.55000000000000004">
      <c r="C179" s="1"/>
      <c r="D179" s="1" t="s">
        <v>192</v>
      </c>
      <c r="E179" s="3">
        <f t="shared" si="8"/>
        <v>89079.16666666673</v>
      </c>
      <c r="F179" s="2">
        <f t="shared" si="9"/>
        <v>5745.8333333334003</v>
      </c>
      <c r="G179" s="4">
        <f t="shared" si="11"/>
        <v>83333.333333333328</v>
      </c>
      <c r="H179" s="4">
        <f t="shared" si="10"/>
        <v>16333333.333333526</v>
      </c>
    </row>
    <row r="180" spans="3:8" x14ac:dyDescent="0.55000000000000004">
      <c r="C180" s="1"/>
      <c r="D180" s="1" t="s">
        <v>193</v>
      </c>
      <c r="E180" s="3">
        <f t="shared" si="8"/>
        <v>89050.000000000058</v>
      </c>
      <c r="F180" s="2">
        <f t="shared" si="9"/>
        <v>5716.6666666667334</v>
      </c>
      <c r="G180" s="4">
        <f t="shared" si="11"/>
        <v>83333.333333333328</v>
      </c>
      <c r="H180" s="4">
        <f t="shared" si="10"/>
        <v>16250000.000000192</v>
      </c>
    </row>
    <row r="181" spans="3:8" x14ac:dyDescent="0.55000000000000004">
      <c r="C181" s="1"/>
      <c r="D181" s="1" t="s">
        <v>194</v>
      </c>
      <c r="E181" s="3">
        <f t="shared" si="8"/>
        <v>89020.833333333401</v>
      </c>
      <c r="F181" s="2">
        <f t="shared" si="9"/>
        <v>5687.5000000000664</v>
      </c>
      <c r="G181" s="4">
        <f t="shared" si="11"/>
        <v>83333.333333333328</v>
      </c>
      <c r="H181" s="4">
        <f t="shared" si="10"/>
        <v>16166666.666666858</v>
      </c>
    </row>
    <row r="182" spans="3:8" x14ac:dyDescent="0.55000000000000004">
      <c r="C182" s="1"/>
      <c r="D182" s="1" t="s">
        <v>195</v>
      </c>
      <c r="E182" s="3">
        <f t="shared" si="8"/>
        <v>88991.66666666673</v>
      </c>
      <c r="F182" s="2">
        <f t="shared" si="9"/>
        <v>5658.3333333334003</v>
      </c>
      <c r="G182" s="4">
        <f t="shared" si="11"/>
        <v>83333.333333333328</v>
      </c>
      <c r="H182" s="4">
        <f t="shared" si="10"/>
        <v>16083333.333333524</v>
      </c>
    </row>
    <row r="183" spans="3:8" x14ac:dyDescent="0.55000000000000004">
      <c r="C183" s="1"/>
      <c r="D183" s="1" t="s">
        <v>196</v>
      </c>
      <c r="E183" s="3">
        <f t="shared" si="8"/>
        <v>88962.500000000058</v>
      </c>
      <c r="F183" s="2">
        <f t="shared" si="9"/>
        <v>5629.1666666667325</v>
      </c>
      <c r="G183" s="4">
        <f t="shared" si="11"/>
        <v>83333.333333333328</v>
      </c>
      <c r="H183" s="4">
        <f t="shared" si="10"/>
        <v>16000000.00000019</v>
      </c>
    </row>
    <row r="184" spans="3:8" x14ac:dyDescent="0.55000000000000004">
      <c r="C184" s="1" t="s">
        <v>197</v>
      </c>
      <c r="D184" s="1" t="s">
        <v>198</v>
      </c>
      <c r="E184" s="3">
        <f t="shared" si="8"/>
        <v>88933.333333333401</v>
      </c>
      <c r="F184" s="2">
        <f t="shared" si="9"/>
        <v>5600.0000000000664</v>
      </c>
      <c r="G184" s="4">
        <f t="shared" si="11"/>
        <v>83333.333333333328</v>
      </c>
      <c r="H184" s="4">
        <f t="shared" si="10"/>
        <v>15916666.666666856</v>
      </c>
    </row>
    <row r="185" spans="3:8" x14ac:dyDescent="0.55000000000000004">
      <c r="C185" s="1"/>
      <c r="D185" s="1" t="s">
        <v>199</v>
      </c>
      <c r="E185" s="3">
        <f t="shared" si="8"/>
        <v>88904.16666666673</v>
      </c>
      <c r="F185" s="2">
        <f t="shared" si="9"/>
        <v>5570.8333333333985</v>
      </c>
      <c r="G185" s="4">
        <f t="shared" si="11"/>
        <v>83333.333333333328</v>
      </c>
      <c r="H185" s="4">
        <f t="shared" si="10"/>
        <v>15833333.333333522</v>
      </c>
    </row>
    <row r="186" spans="3:8" x14ac:dyDescent="0.55000000000000004">
      <c r="C186" s="1"/>
      <c r="D186" s="1" t="s">
        <v>200</v>
      </c>
      <c r="E186" s="3">
        <f t="shared" si="8"/>
        <v>88875.000000000058</v>
      </c>
      <c r="F186" s="2">
        <f t="shared" si="9"/>
        <v>5541.6666666667325</v>
      </c>
      <c r="G186" s="4">
        <f t="shared" si="11"/>
        <v>83333.333333333328</v>
      </c>
      <c r="H186" s="4">
        <f t="shared" si="10"/>
        <v>15750000.000000188</v>
      </c>
    </row>
    <row r="187" spans="3:8" x14ac:dyDescent="0.55000000000000004">
      <c r="C187" s="1"/>
      <c r="D187" s="1" t="s">
        <v>201</v>
      </c>
      <c r="E187" s="3">
        <f t="shared" si="8"/>
        <v>88845.833333333401</v>
      </c>
      <c r="F187" s="2">
        <f t="shared" si="9"/>
        <v>5512.5000000000655</v>
      </c>
      <c r="G187" s="4">
        <f t="shared" si="11"/>
        <v>83333.333333333328</v>
      </c>
      <c r="H187" s="4">
        <f t="shared" si="10"/>
        <v>15666666.666666854</v>
      </c>
    </row>
    <row r="188" spans="3:8" x14ac:dyDescent="0.55000000000000004">
      <c r="C188" s="1"/>
      <c r="D188" s="1" t="s">
        <v>202</v>
      </c>
      <c r="E188" s="3">
        <f t="shared" si="8"/>
        <v>88816.66666666673</v>
      </c>
      <c r="F188" s="2">
        <f t="shared" si="9"/>
        <v>5483.3333333333985</v>
      </c>
      <c r="G188" s="4">
        <f t="shared" si="11"/>
        <v>83333.333333333328</v>
      </c>
      <c r="H188" s="4">
        <f t="shared" si="10"/>
        <v>15583333.33333352</v>
      </c>
    </row>
    <row r="189" spans="3:8" x14ac:dyDescent="0.55000000000000004">
      <c r="C189" s="1"/>
      <c r="D189" s="1" t="s">
        <v>203</v>
      </c>
      <c r="E189" s="3">
        <f t="shared" si="8"/>
        <v>88787.500000000058</v>
      </c>
      <c r="F189" s="2">
        <f t="shared" si="9"/>
        <v>5454.1666666667315</v>
      </c>
      <c r="G189" s="4">
        <f t="shared" si="11"/>
        <v>83333.333333333328</v>
      </c>
      <c r="H189" s="4">
        <f t="shared" si="10"/>
        <v>15500000.000000186</v>
      </c>
    </row>
    <row r="190" spans="3:8" x14ac:dyDescent="0.55000000000000004">
      <c r="C190" s="1"/>
      <c r="D190" s="1" t="s">
        <v>204</v>
      </c>
      <c r="E190" s="3">
        <f t="shared" si="8"/>
        <v>88758.333333333401</v>
      </c>
      <c r="F190" s="2">
        <f t="shared" si="9"/>
        <v>5425.0000000000655</v>
      </c>
      <c r="G190" s="4">
        <f t="shared" si="11"/>
        <v>83333.333333333328</v>
      </c>
      <c r="H190" s="4">
        <f t="shared" si="10"/>
        <v>15416666.666666852</v>
      </c>
    </row>
    <row r="191" spans="3:8" x14ac:dyDescent="0.55000000000000004">
      <c r="C191" s="1"/>
      <c r="D191" s="1" t="s">
        <v>205</v>
      </c>
      <c r="E191" s="3">
        <f t="shared" si="8"/>
        <v>88729.16666666673</v>
      </c>
      <c r="F191" s="2">
        <f t="shared" si="9"/>
        <v>5395.8333333333976</v>
      </c>
      <c r="G191" s="4">
        <f t="shared" si="11"/>
        <v>83333.333333333328</v>
      </c>
      <c r="H191" s="4">
        <f t="shared" si="10"/>
        <v>15333333.333333518</v>
      </c>
    </row>
    <row r="192" spans="3:8" x14ac:dyDescent="0.55000000000000004">
      <c r="C192" s="1"/>
      <c r="D192" s="1" t="s">
        <v>206</v>
      </c>
      <c r="E192" s="3">
        <f t="shared" si="8"/>
        <v>88700.000000000058</v>
      </c>
      <c r="F192" s="2">
        <f t="shared" si="9"/>
        <v>5366.6666666667306</v>
      </c>
      <c r="G192" s="4">
        <f t="shared" si="11"/>
        <v>83333.333333333328</v>
      </c>
      <c r="H192" s="4">
        <f t="shared" si="10"/>
        <v>15250000.000000184</v>
      </c>
    </row>
    <row r="193" spans="3:8" x14ac:dyDescent="0.55000000000000004">
      <c r="C193" s="1"/>
      <c r="D193" s="1" t="s">
        <v>207</v>
      </c>
      <c r="E193" s="3">
        <f t="shared" si="8"/>
        <v>88670.833333333387</v>
      </c>
      <c r="F193" s="2">
        <f t="shared" si="9"/>
        <v>5337.5000000000637</v>
      </c>
      <c r="G193" s="4">
        <f t="shared" si="11"/>
        <v>83333.333333333328</v>
      </c>
      <c r="H193" s="4">
        <f t="shared" si="10"/>
        <v>15166666.66666685</v>
      </c>
    </row>
    <row r="194" spans="3:8" x14ac:dyDescent="0.55000000000000004">
      <c r="C194" s="1"/>
      <c r="D194" s="1" t="s">
        <v>208</v>
      </c>
      <c r="E194" s="3">
        <f t="shared" si="8"/>
        <v>88641.66666666673</v>
      </c>
      <c r="F194" s="2">
        <f t="shared" si="9"/>
        <v>5308.3333333333967</v>
      </c>
      <c r="G194" s="4">
        <f t="shared" si="11"/>
        <v>83333.333333333328</v>
      </c>
      <c r="H194" s="4">
        <f t="shared" si="10"/>
        <v>15083333.333333516</v>
      </c>
    </row>
    <row r="195" spans="3:8" x14ac:dyDescent="0.55000000000000004">
      <c r="C195" s="1"/>
      <c r="D195" s="1" t="s">
        <v>209</v>
      </c>
      <c r="E195" s="3">
        <f t="shared" si="8"/>
        <v>88612.500000000058</v>
      </c>
      <c r="F195" s="2">
        <f t="shared" si="9"/>
        <v>5279.1666666667306</v>
      </c>
      <c r="G195" s="4">
        <f t="shared" si="11"/>
        <v>83333.333333333328</v>
      </c>
      <c r="H195" s="4">
        <f t="shared" si="10"/>
        <v>15000000.000000183</v>
      </c>
    </row>
    <row r="196" spans="3:8" x14ac:dyDescent="0.55000000000000004">
      <c r="C196" s="1" t="s">
        <v>210</v>
      </c>
      <c r="D196" s="1" t="s">
        <v>211</v>
      </c>
      <c r="E196" s="3">
        <f t="shared" si="8"/>
        <v>88583.333333333387</v>
      </c>
      <c r="F196" s="2">
        <f t="shared" si="9"/>
        <v>5250.0000000000628</v>
      </c>
      <c r="G196" s="4">
        <f t="shared" si="11"/>
        <v>83333.333333333328</v>
      </c>
      <c r="H196" s="4">
        <f t="shared" si="10"/>
        <v>14916666.666666849</v>
      </c>
    </row>
    <row r="197" spans="3:8" x14ac:dyDescent="0.55000000000000004">
      <c r="C197" s="1"/>
      <c r="D197" s="1" t="s">
        <v>212</v>
      </c>
      <c r="E197" s="3">
        <f t="shared" si="8"/>
        <v>88554.16666666673</v>
      </c>
      <c r="F197" s="2">
        <f t="shared" si="9"/>
        <v>5220.8333333333967</v>
      </c>
      <c r="G197" s="4">
        <f t="shared" si="11"/>
        <v>83333.333333333328</v>
      </c>
      <c r="H197" s="4">
        <f t="shared" si="10"/>
        <v>14833333.333333515</v>
      </c>
    </row>
    <row r="198" spans="3:8" x14ac:dyDescent="0.55000000000000004">
      <c r="C198" s="1"/>
      <c r="D198" s="1" t="s">
        <v>213</v>
      </c>
      <c r="E198" s="3">
        <f t="shared" si="8"/>
        <v>88525.000000000058</v>
      </c>
      <c r="F198" s="2">
        <f t="shared" si="9"/>
        <v>5191.6666666667297</v>
      </c>
      <c r="G198" s="4">
        <f t="shared" si="11"/>
        <v>83333.333333333328</v>
      </c>
      <c r="H198" s="4">
        <f t="shared" si="10"/>
        <v>14750000.000000181</v>
      </c>
    </row>
    <row r="199" spans="3:8" x14ac:dyDescent="0.55000000000000004">
      <c r="C199" s="1"/>
      <c r="D199" s="1" t="s">
        <v>214</v>
      </c>
      <c r="E199" s="3">
        <f t="shared" si="8"/>
        <v>88495.833333333387</v>
      </c>
      <c r="F199" s="2">
        <f t="shared" si="9"/>
        <v>5162.5000000000628</v>
      </c>
      <c r="G199" s="4">
        <f t="shared" si="11"/>
        <v>83333.333333333328</v>
      </c>
      <c r="H199" s="4">
        <f t="shared" si="10"/>
        <v>14666666.666666847</v>
      </c>
    </row>
    <row r="200" spans="3:8" x14ac:dyDescent="0.55000000000000004">
      <c r="C200" s="1"/>
      <c r="D200" s="1" t="s">
        <v>215</v>
      </c>
      <c r="E200" s="3">
        <f t="shared" si="8"/>
        <v>88466.66666666673</v>
      </c>
      <c r="F200" s="2">
        <f t="shared" si="9"/>
        <v>5133.3333333333958</v>
      </c>
      <c r="G200" s="4">
        <f t="shared" si="11"/>
        <v>83333.333333333328</v>
      </c>
      <c r="H200" s="4">
        <f t="shared" si="10"/>
        <v>14583333.333333513</v>
      </c>
    </row>
    <row r="201" spans="3:8" x14ac:dyDescent="0.55000000000000004">
      <c r="C201" s="1"/>
      <c r="D201" s="1" t="s">
        <v>216</v>
      </c>
      <c r="E201" s="3">
        <f t="shared" si="8"/>
        <v>88437.500000000058</v>
      </c>
      <c r="F201" s="2">
        <f t="shared" si="9"/>
        <v>5104.1666666667288</v>
      </c>
      <c r="G201" s="4">
        <f t="shared" si="11"/>
        <v>83333.333333333328</v>
      </c>
      <c r="H201" s="4">
        <f t="shared" si="10"/>
        <v>14500000.000000179</v>
      </c>
    </row>
    <row r="202" spans="3:8" x14ac:dyDescent="0.55000000000000004">
      <c r="C202" s="1"/>
      <c r="D202" s="1" t="s">
        <v>217</v>
      </c>
      <c r="E202" s="3">
        <f t="shared" si="8"/>
        <v>88408.333333333387</v>
      </c>
      <c r="F202" s="2">
        <f t="shared" si="9"/>
        <v>5075.0000000000618</v>
      </c>
      <c r="G202" s="4">
        <f t="shared" si="11"/>
        <v>83333.333333333328</v>
      </c>
      <c r="H202" s="4">
        <f t="shared" si="10"/>
        <v>14416666.666666845</v>
      </c>
    </row>
    <row r="203" spans="3:8" x14ac:dyDescent="0.55000000000000004">
      <c r="C203" s="1"/>
      <c r="D203" s="1" t="s">
        <v>218</v>
      </c>
      <c r="E203" s="3">
        <f t="shared" si="8"/>
        <v>88379.16666666673</v>
      </c>
      <c r="F203" s="2">
        <f t="shared" si="9"/>
        <v>5045.8333333333958</v>
      </c>
      <c r="G203" s="4">
        <f t="shared" si="11"/>
        <v>83333.333333333328</v>
      </c>
      <c r="H203" s="4">
        <f t="shared" si="10"/>
        <v>14333333.333333511</v>
      </c>
    </row>
    <row r="204" spans="3:8" x14ac:dyDescent="0.55000000000000004">
      <c r="C204" s="1"/>
      <c r="D204" s="1" t="s">
        <v>219</v>
      </c>
      <c r="E204" s="3">
        <f t="shared" si="8"/>
        <v>88350.000000000058</v>
      </c>
      <c r="F204" s="2">
        <f t="shared" si="9"/>
        <v>5016.6666666667288</v>
      </c>
      <c r="G204" s="4">
        <f t="shared" si="11"/>
        <v>83333.333333333328</v>
      </c>
      <c r="H204" s="4">
        <f t="shared" si="10"/>
        <v>14250000.000000177</v>
      </c>
    </row>
    <row r="205" spans="3:8" x14ac:dyDescent="0.55000000000000004">
      <c r="C205" s="1"/>
      <c r="D205" s="1" t="s">
        <v>220</v>
      </c>
      <c r="E205" s="3">
        <f t="shared" si="8"/>
        <v>88320.833333333387</v>
      </c>
      <c r="F205" s="2">
        <f t="shared" si="9"/>
        <v>4987.5000000000618</v>
      </c>
      <c r="G205" s="4">
        <f t="shared" si="11"/>
        <v>83333.333333333328</v>
      </c>
      <c r="H205" s="4">
        <f t="shared" si="10"/>
        <v>14166666.666666843</v>
      </c>
    </row>
    <row r="206" spans="3:8" x14ac:dyDescent="0.55000000000000004">
      <c r="C206" s="1"/>
      <c r="D206" s="1" t="s">
        <v>221</v>
      </c>
      <c r="E206" s="3">
        <f t="shared" si="8"/>
        <v>88291.666666666715</v>
      </c>
      <c r="F206" s="2">
        <f t="shared" si="9"/>
        <v>4958.333333333394</v>
      </c>
      <c r="G206" s="4">
        <f t="shared" si="11"/>
        <v>83333.333333333328</v>
      </c>
      <c r="H206" s="4">
        <f t="shared" si="10"/>
        <v>14083333.333333509</v>
      </c>
    </row>
    <row r="207" spans="3:8" x14ac:dyDescent="0.55000000000000004">
      <c r="C207" s="1"/>
      <c r="D207" s="1" t="s">
        <v>222</v>
      </c>
      <c r="E207" s="3">
        <f t="shared" si="8"/>
        <v>88262.500000000058</v>
      </c>
      <c r="F207" s="2">
        <f t="shared" si="9"/>
        <v>4929.166666666727</v>
      </c>
      <c r="G207" s="4">
        <f t="shared" si="11"/>
        <v>83333.333333333328</v>
      </c>
      <c r="H207" s="4">
        <f t="shared" si="10"/>
        <v>14000000.000000175</v>
      </c>
    </row>
    <row r="208" spans="3:8" x14ac:dyDescent="0.55000000000000004">
      <c r="C208" s="1" t="s">
        <v>223</v>
      </c>
      <c r="D208" s="1" t="s">
        <v>224</v>
      </c>
      <c r="E208" s="3">
        <f t="shared" si="8"/>
        <v>88233.333333333387</v>
      </c>
      <c r="F208" s="2">
        <f t="shared" si="9"/>
        <v>4900.0000000000609</v>
      </c>
      <c r="G208" s="4">
        <f t="shared" si="11"/>
        <v>83333.333333333328</v>
      </c>
      <c r="H208" s="4">
        <f t="shared" si="10"/>
        <v>13916666.666666841</v>
      </c>
    </row>
    <row r="209" spans="3:8" x14ac:dyDescent="0.55000000000000004">
      <c r="C209" s="1"/>
      <c r="D209" s="1" t="s">
        <v>225</v>
      </c>
      <c r="E209" s="3">
        <f t="shared" ref="E209:E272" si="12">F209+G209</f>
        <v>88204.166666666715</v>
      </c>
      <c r="F209" s="2">
        <f t="shared" ref="F209:F272" si="13">H208*$B$7/100</f>
        <v>4870.833333333394</v>
      </c>
      <c r="G209" s="4">
        <f t="shared" si="11"/>
        <v>83333.333333333328</v>
      </c>
      <c r="H209" s="4">
        <f t="shared" ref="H209:H272" si="14">H208-G209</f>
        <v>13833333.333333507</v>
      </c>
    </row>
    <row r="210" spans="3:8" x14ac:dyDescent="0.55000000000000004">
      <c r="C210" s="1"/>
      <c r="D210" s="1" t="s">
        <v>226</v>
      </c>
      <c r="E210" s="3">
        <f t="shared" si="12"/>
        <v>88175.000000000058</v>
      </c>
      <c r="F210" s="2">
        <f t="shared" si="13"/>
        <v>4841.666666666727</v>
      </c>
      <c r="G210" s="4">
        <f t="shared" ref="G210:G273" si="15">$G$16</f>
        <v>83333.333333333328</v>
      </c>
      <c r="H210" s="4">
        <f t="shared" si="14"/>
        <v>13750000.000000173</v>
      </c>
    </row>
    <row r="211" spans="3:8" x14ac:dyDescent="0.55000000000000004">
      <c r="C211" s="1"/>
      <c r="D211" s="1" t="s">
        <v>227</v>
      </c>
      <c r="E211" s="3">
        <f t="shared" si="12"/>
        <v>88145.833333333387</v>
      </c>
      <c r="F211" s="2">
        <f t="shared" si="13"/>
        <v>4812.50000000006</v>
      </c>
      <c r="G211" s="4">
        <f t="shared" si="15"/>
        <v>83333.333333333328</v>
      </c>
      <c r="H211" s="4">
        <f t="shared" si="14"/>
        <v>13666666.666666839</v>
      </c>
    </row>
    <row r="212" spans="3:8" x14ac:dyDescent="0.55000000000000004">
      <c r="C212" s="1"/>
      <c r="D212" s="1" t="s">
        <v>228</v>
      </c>
      <c r="E212" s="3">
        <f t="shared" si="12"/>
        <v>88116.666666666715</v>
      </c>
      <c r="F212" s="2">
        <f t="shared" si="13"/>
        <v>4783.3333333333931</v>
      </c>
      <c r="G212" s="4">
        <f t="shared" si="15"/>
        <v>83333.333333333328</v>
      </c>
      <c r="H212" s="4">
        <f t="shared" si="14"/>
        <v>13583333.333333505</v>
      </c>
    </row>
    <row r="213" spans="3:8" x14ac:dyDescent="0.55000000000000004">
      <c r="C213" s="1"/>
      <c r="D213" s="1" t="s">
        <v>229</v>
      </c>
      <c r="E213" s="3">
        <f t="shared" si="12"/>
        <v>88087.500000000058</v>
      </c>
      <c r="F213" s="2">
        <f t="shared" si="13"/>
        <v>4754.1666666667261</v>
      </c>
      <c r="G213" s="4">
        <f t="shared" si="15"/>
        <v>83333.333333333328</v>
      </c>
      <c r="H213" s="4">
        <f t="shared" si="14"/>
        <v>13500000.000000171</v>
      </c>
    </row>
    <row r="214" spans="3:8" x14ac:dyDescent="0.55000000000000004">
      <c r="C214" s="1"/>
      <c r="D214" s="1" t="s">
        <v>230</v>
      </c>
      <c r="E214" s="3">
        <f t="shared" si="12"/>
        <v>88058.333333333387</v>
      </c>
      <c r="F214" s="2">
        <f t="shared" si="13"/>
        <v>4725.0000000000591</v>
      </c>
      <c r="G214" s="4">
        <f t="shared" si="15"/>
        <v>83333.333333333328</v>
      </c>
      <c r="H214" s="4">
        <f t="shared" si="14"/>
        <v>13416666.666666837</v>
      </c>
    </row>
    <row r="215" spans="3:8" x14ac:dyDescent="0.55000000000000004">
      <c r="C215" s="1"/>
      <c r="D215" s="1" t="s">
        <v>231</v>
      </c>
      <c r="E215" s="3">
        <f t="shared" si="12"/>
        <v>88029.166666666715</v>
      </c>
      <c r="F215" s="2">
        <f t="shared" si="13"/>
        <v>4695.8333333333921</v>
      </c>
      <c r="G215" s="4">
        <f t="shared" si="15"/>
        <v>83333.333333333328</v>
      </c>
      <c r="H215" s="4">
        <f t="shared" si="14"/>
        <v>13333333.333333503</v>
      </c>
    </row>
    <row r="216" spans="3:8" x14ac:dyDescent="0.55000000000000004">
      <c r="C216" s="1"/>
      <c r="D216" s="1" t="s">
        <v>232</v>
      </c>
      <c r="E216" s="3">
        <f t="shared" si="12"/>
        <v>88000.000000000058</v>
      </c>
      <c r="F216" s="2">
        <f t="shared" si="13"/>
        <v>4666.6666666667261</v>
      </c>
      <c r="G216" s="4">
        <f t="shared" si="15"/>
        <v>83333.333333333328</v>
      </c>
      <c r="H216" s="4">
        <f t="shared" si="14"/>
        <v>13250000.00000017</v>
      </c>
    </row>
    <row r="217" spans="3:8" x14ac:dyDescent="0.55000000000000004">
      <c r="C217" s="1"/>
      <c r="D217" s="1" t="s">
        <v>233</v>
      </c>
      <c r="E217" s="3">
        <f t="shared" si="12"/>
        <v>87970.833333333387</v>
      </c>
      <c r="F217" s="2">
        <f t="shared" si="13"/>
        <v>4637.5000000000591</v>
      </c>
      <c r="G217" s="4">
        <f t="shared" si="15"/>
        <v>83333.333333333328</v>
      </c>
      <c r="H217" s="4">
        <f t="shared" si="14"/>
        <v>13166666.666666836</v>
      </c>
    </row>
    <row r="218" spans="3:8" x14ac:dyDescent="0.55000000000000004">
      <c r="C218" s="1"/>
      <c r="D218" s="1" t="s">
        <v>234</v>
      </c>
      <c r="E218" s="3">
        <f t="shared" si="12"/>
        <v>87941.666666666715</v>
      </c>
      <c r="F218" s="2">
        <f t="shared" si="13"/>
        <v>4608.3333333333921</v>
      </c>
      <c r="G218" s="4">
        <f t="shared" si="15"/>
        <v>83333.333333333328</v>
      </c>
      <c r="H218" s="4">
        <f t="shared" si="14"/>
        <v>13083333.333333502</v>
      </c>
    </row>
    <row r="219" spans="3:8" x14ac:dyDescent="0.55000000000000004">
      <c r="C219" s="1"/>
      <c r="D219" s="1" t="s">
        <v>235</v>
      </c>
      <c r="E219" s="3">
        <f t="shared" si="12"/>
        <v>87912.500000000058</v>
      </c>
      <c r="F219" s="2">
        <f t="shared" si="13"/>
        <v>4579.1666666667252</v>
      </c>
      <c r="G219" s="4">
        <f t="shared" si="15"/>
        <v>83333.333333333328</v>
      </c>
      <c r="H219" s="4">
        <f t="shared" si="14"/>
        <v>13000000.000000168</v>
      </c>
    </row>
    <row r="220" spans="3:8" x14ac:dyDescent="0.55000000000000004">
      <c r="C220" s="1" t="s">
        <v>236</v>
      </c>
      <c r="D220" s="1" t="s">
        <v>237</v>
      </c>
      <c r="E220" s="3">
        <f t="shared" si="12"/>
        <v>87883.333333333387</v>
      </c>
      <c r="F220" s="2">
        <f t="shared" si="13"/>
        <v>4550.0000000000582</v>
      </c>
      <c r="G220" s="4">
        <f t="shared" si="15"/>
        <v>83333.333333333328</v>
      </c>
      <c r="H220" s="4">
        <f t="shared" si="14"/>
        <v>12916666.666666834</v>
      </c>
    </row>
    <row r="221" spans="3:8" x14ac:dyDescent="0.55000000000000004">
      <c r="C221" s="1"/>
      <c r="D221" s="1" t="s">
        <v>238</v>
      </c>
      <c r="E221" s="3">
        <f t="shared" si="12"/>
        <v>87854.166666666715</v>
      </c>
      <c r="F221" s="2">
        <f t="shared" si="13"/>
        <v>4520.8333333333912</v>
      </c>
      <c r="G221" s="4">
        <f t="shared" si="15"/>
        <v>83333.333333333328</v>
      </c>
      <c r="H221" s="4">
        <f t="shared" si="14"/>
        <v>12833333.3333335</v>
      </c>
    </row>
    <row r="222" spans="3:8" x14ac:dyDescent="0.55000000000000004">
      <c r="C222" s="1"/>
      <c r="D222" s="1" t="s">
        <v>239</v>
      </c>
      <c r="E222" s="3">
        <f t="shared" si="12"/>
        <v>87825.000000000058</v>
      </c>
      <c r="F222" s="2">
        <f t="shared" si="13"/>
        <v>4491.6666666667243</v>
      </c>
      <c r="G222" s="4">
        <f t="shared" si="15"/>
        <v>83333.333333333328</v>
      </c>
      <c r="H222" s="4">
        <f t="shared" si="14"/>
        <v>12750000.000000166</v>
      </c>
    </row>
    <row r="223" spans="3:8" x14ac:dyDescent="0.55000000000000004">
      <c r="C223" s="1"/>
      <c r="D223" s="1" t="s">
        <v>240</v>
      </c>
      <c r="E223" s="3">
        <f t="shared" si="12"/>
        <v>87795.833333333387</v>
      </c>
      <c r="F223" s="2">
        <f t="shared" si="13"/>
        <v>4462.5000000000573</v>
      </c>
      <c r="G223" s="4">
        <f t="shared" si="15"/>
        <v>83333.333333333328</v>
      </c>
      <c r="H223" s="4">
        <f t="shared" si="14"/>
        <v>12666666.666666832</v>
      </c>
    </row>
    <row r="224" spans="3:8" x14ac:dyDescent="0.55000000000000004">
      <c r="C224" s="1"/>
      <c r="D224" s="1" t="s">
        <v>241</v>
      </c>
      <c r="E224" s="3">
        <f t="shared" si="12"/>
        <v>87766.666666666715</v>
      </c>
      <c r="F224" s="2">
        <f t="shared" si="13"/>
        <v>4433.3333333333903</v>
      </c>
      <c r="G224" s="4">
        <f t="shared" si="15"/>
        <v>83333.333333333328</v>
      </c>
      <c r="H224" s="4">
        <f t="shared" si="14"/>
        <v>12583333.333333498</v>
      </c>
    </row>
    <row r="225" spans="3:8" x14ac:dyDescent="0.55000000000000004">
      <c r="C225" s="1"/>
      <c r="D225" s="1" t="s">
        <v>242</v>
      </c>
      <c r="E225" s="3">
        <f t="shared" si="12"/>
        <v>87737.500000000058</v>
      </c>
      <c r="F225" s="2">
        <f t="shared" si="13"/>
        <v>4404.1666666667243</v>
      </c>
      <c r="G225" s="4">
        <f t="shared" si="15"/>
        <v>83333.333333333328</v>
      </c>
      <c r="H225" s="4">
        <f t="shared" si="14"/>
        <v>12500000.000000164</v>
      </c>
    </row>
    <row r="226" spans="3:8" x14ac:dyDescent="0.55000000000000004">
      <c r="C226" s="1"/>
      <c r="D226" s="1" t="s">
        <v>243</v>
      </c>
      <c r="E226" s="3">
        <f t="shared" si="12"/>
        <v>87708.333333333387</v>
      </c>
      <c r="F226" s="2">
        <f t="shared" si="13"/>
        <v>4375.0000000000573</v>
      </c>
      <c r="G226" s="4">
        <f t="shared" si="15"/>
        <v>83333.333333333328</v>
      </c>
      <c r="H226" s="4">
        <f t="shared" si="14"/>
        <v>12416666.66666683</v>
      </c>
    </row>
    <row r="227" spans="3:8" x14ac:dyDescent="0.55000000000000004">
      <c r="C227" s="1"/>
      <c r="D227" s="1" t="s">
        <v>244</v>
      </c>
      <c r="E227" s="3">
        <f t="shared" si="12"/>
        <v>87679.166666666715</v>
      </c>
      <c r="F227" s="2">
        <f t="shared" si="13"/>
        <v>4345.8333333333903</v>
      </c>
      <c r="G227" s="4">
        <f t="shared" si="15"/>
        <v>83333.333333333328</v>
      </c>
      <c r="H227" s="4">
        <f t="shared" si="14"/>
        <v>12333333.333333496</v>
      </c>
    </row>
    <row r="228" spans="3:8" x14ac:dyDescent="0.55000000000000004">
      <c r="C228" s="1"/>
      <c r="D228" s="1" t="s">
        <v>245</v>
      </c>
      <c r="E228" s="3">
        <f t="shared" si="12"/>
        <v>87650.000000000058</v>
      </c>
      <c r="F228" s="2">
        <f t="shared" si="13"/>
        <v>4316.6666666667234</v>
      </c>
      <c r="G228" s="4">
        <f t="shared" si="15"/>
        <v>83333.333333333328</v>
      </c>
      <c r="H228" s="4">
        <f t="shared" si="14"/>
        <v>12250000.000000162</v>
      </c>
    </row>
    <row r="229" spans="3:8" x14ac:dyDescent="0.55000000000000004">
      <c r="C229" s="1"/>
      <c r="D229" s="1" t="s">
        <v>246</v>
      </c>
      <c r="E229" s="3">
        <f t="shared" si="12"/>
        <v>87620.833333333387</v>
      </c>
      <c r="F229" s="2">
        <f t="shared" si="13"/>
        <v>4287.5000000000564</v>
      </c>
      <c r="G229" s="4">
        <f t="shared" si="15"/>
        <v>83333.333333333328</v>
      </c>
      <c r="H229" s="4">
        <f t="shared" si="14"/>
        <v>12166666.666666828</v>
      </c>
    </row>
    <row r="230" spans="3:8" x14ac:dyDescent="0.55000000000000004">
      <c r="C230" s="1"/>
      <c r="D230" s="1" t="s">
        <v>247</v>
      </c>
      <c r="E230" s="3">
        <f t="shared" si="12"/>
        <v>87591.666666666715</v>
      </c>
      <c r="F230" s="2">
        <f t="shared" si="13"/>
        <v>4258.3333333333894</v>
      </c>
      <c r="G230" s="4">
        <f t="shared" si="15"/>
        <v>83333.333333333328</v>
      </c>
      <c r="H230" s="4">
        <f t="shared" si="14"/>
        <v>12083333.333333494</v>
      </c>
    </row>
    <row r="231" spans="3:8" x14ac:dyDescent="0.55000000000000004">
      <c r="C231" s="1"/>
      <c r="D231" s="1" t="s">
        <v>248</v>
      </c>
      <c r="E231" s="3">
        <f t="shared" si="12"/>
        <v>87562.500000000058</v>
      </c>
      <c r="F231" s="2">
        <f t="shared" si="13"/>
        <v>4229.1666666667224</v>
      </c>
      <c r="G231" s="4">
        <f t="shared" si="15"/>
        <v>83333.333333333328</v>
      </c>
      <c r="H231" s="4">
        <f t="shared" si="14"/>
        <v>12000000.00000016</v>
      </c>
    </row>
    <row r="232" spans="3:8" x14ac:dyDescent="0.55000000000000004">
      <c r="C232" s="1" t="s">
        <v>249</v>
      </c>
      <c r="D232" s="1" t="s">
        <v>250</v>
      </c>
      <c r="E232" s="3">
        <f t="shared" si="12"/>
        <v>87533.333333333387</v>
      </c>
      <c r="F232" s="2">
        <f t="shared" si="13"/>
        <v>4200.0000000000555</v>
      </c>
      <c r="G232" s="4">
        <f t="shared" si="15"/>
        <v>83333.333333333328</v>
      </c>
      <c r="H232" s="4">
        <f t="shared" si="14"/>
        <v>11916666.666666826</v>
      </c>
    </row>
    <row r="233" spans="3:8" x14ac:dyDescent="0.55000000000000004">
      <c r="C233" s="1"/>
      <c r="D233" s="1" t="s">
        <v>251</v>
      </c>
      <c r="E233" s="3">
        <f t="shared" si="12"/>
        <v>87504.166666666715</v>
      </c>
      <c r="F233" s="2">
        <f t="shared" si="13"/>
        <v>4170.8333333333894</v>
      </c>
      <c r="G233" s="4">
        <f t="shared" si="15"/>
        <v>83333.333333333328</v>
      </c>
      <c r="H233" s="4">
        <f t="shared" si="14"/>
        <v>11833333.333333492</v>
      </c>
    </row>
    <row r="234" spans="3:8" x14ac:dyDescent="0.55000000000000004">
      <c r="C234" s="1"/>
      <c r="D234" s="1" t="s">
        <v>252</v>
      </c>
      <c r="E234" s="3">
        <f t="shared" si="12"/>
        <v>87475.000000000058</v>
      </c>
      <c r="F234" s="2">
        <f t="shared" si="13"/>
        <v>4141.6666666667224</v>
      </c>
      <c r="G234" s="4">
        <f t="shared" si="15"/>
        <v>83333.333333333328</v>
      </c>
      <c r="H234" s="4">
        <f t="shared" si="14"/>
        <v>11750000.000000158</v>
      </c>
    </row>
    <row r="235" spans="3:8" x14ac:dyDescent="0.55000000000000004">
      <c r="C235" s="1"/>
      <c r="D235" s="1" t="s">
        <v>253</v>
      </c>
      <c r="E235" s="3">
        <f t="shared" si="12"/>
        <v>87445.833333333387</v>
      </c>
      <c r="F235" s="2">
        <f t="shared" si="13"/>
        <v>4112.5000000000546</v>
      </c>
      <c r="G235" s="4">
        <f t="shared" si="15"/>
        <v>83333.333333333328</v>
      </c>
      <c r="H235" s="4">
        <f t="shared" si="14"/>
        <v>11666666.666666824</v>
      </c>
    </row>
    <row r="236" spans="3:8" x14ac:dyDescent="0.55000000000000004">
      <c r="C236" s="1"/>
      <c r="D236" s="1" t="s">
        <v>254</v>
      </c>
      <c r="E236" s="3">
        <f t="shared" si="12"/>
        <v>87416.666666666715</v>
      </c>
      <c r="F236" s="2">
        <f t="shared" si="13"/>
        <v>4083.3333333333881</v>
      </c>
      <c r="G236" s="4">
        <f t="shared" si="15"/>
        <v>83333.333333333328</v>
      </c>
      <c r="H236" s="4">
        <f t="shared" si="14"/>
        <v>11583333.33333349</v>
      </c>
    </row>
    <row r="237" spans="3:8" x14ac:dyDescent="0.55000000000000004">
      <c r="C237" s="1"/>
      <c r="D237" s="1" t="s">
        <v>255</v>
      </c>
      <c r="E237" s="3">
        <f t="shared" si="12"/>
        <v>87387.500000000044</v>
      </c>
      <c r="F237" s="2">
        <f t="shared" si="13"/>
        <v>4054.1666666667211</v>
      </c>
      <c r="G237" s="4">
        <f t="shared" si="15"/>
        <v>83333.333333333328</v>
      </c>
      <c r="H237" s="4">
        <f t="shared" si="14"/>
        <v>11500000.000000156</v>
      </c>
    </row>
    <row r="238" spans="3:8" x14ac:dyDescent="0.55000000000000004">
      <c r="C238" s="1"/>
      <c r="D238" s="1" t="s">
        <v>256</v>
      </c>
      <c r="E238" s="3">
        <f t="shared" si="12"/>
        <v>87358.333333333387</v>
      </c>
      <c r="F238" s="2">
        <f t="shared" si="13"/>
        <v>4025.0000000000541</v>
      </c>
      <c r="G238" s="4">
        <f t="shared" si="15"/>
        <v>83333.333333333328</v>
      </c>
      <c r="H238" s="4">
        <f t="shared" si="14"/>
        <v>11416666.666666823</v>
      </c>
    </row>
    <row r="239" spans="3:8" x14ac:dyDescent="0.55000000000000004">
      <c r="C239" s="1"/>
      <c r="D239" s="1" t="s">
        <v>257</v>
      </c>
      <c r="E239" s="3">
        <f t="shared" si="12"/>
        <v>87329.166666666715</v>
      </c>
      <c r="F239" s="2">
        <f t="shared" si="13"/>
        <v>3995.8333333333871</v>
      </c>
      <c r="G239" s="4">
        <f t="shared" si="15"/>
        <v>83333.333333333328</v>
      </c>
      <c r="H239" s="4">
        <f t="shared" si="14"/>
        <v>11333333.333333489</v>
      </c>
    </row>
    <row r="240" spans="3:8" x14ac:dyDescent="0.55000000000000004">
      <c r="C240" s="1"/>
      <c r="D240" s="1" t="s">
        <v>258</v>
      </c>
      <c r="E240" s="3">
        <f t="shared" si="12"/>
        <v>87300.000000000044</v>
      </c>
      <c r="F240" s="2">
        <f t="shared" si="13"/>
        <v>3966.6666666667206</v>
      </c>
      <c r="G240" s="4">
        <f t="shared" si="15"/>
        <v>83333.333333333328</v>
      </c>
      <c r="H240" s="4">
        <f t="shared" si="14"/>
        <v>11250000.000000155</v>
      </c>
    </row>
    <row r="241" spans="3:8" x14ac:dyDescent="0.55000000000000004">
      <c r="C241" s="1"/>
      <c r="D241" s="1" t="s">
        <v>259</v>
      </c>
      <c r="E241" s="3">
        <f t="shared" si="12"/>
        <v>87270.833333333387</v>
      </c>
      <c r="F241" s="2">
        <f t="shared" si="13"/>
        <v>3937.5000000000537</v>
      </c>
      <c r="G241" s="4">
        <f t="shared" si="15"/>
        <v>83333.333333333328</v>
      </c>
      <c r="H241" s="4">
        <f t="shared" si="14"/>
        <v>11166666.666666821</v>
      </c>
    </row>
    <row r="242" spans="3:8" x14ac:dyDescent="0.55000000000000004">
      <c r="C242" s="1"/>
      <c r="D242" s="1" t="s">
        <v>260</v>
      </c>
      <c r="E242" s="3">
        <f t="shared" si="12"/>
        <v>87241.666666666715</v>
      </c>
      <c r="F242" s="2">
        <f t="shared" si="13"/>
        <v>3908.3333333333867</v>
      </c>
      <c r="G242" s="4">
        <f t="shared" si="15"/>
        <v>83333.333333333328</v>
      </c>
      <c r="H242" s="4">
        <f t="shared" si="14"/>
        <v>11083333.333333487</v>
      </c>
    </row>
    <row r="243" spans="3:8" x14ac:dyDescent="0.55000000000000004">
      <c r="C243" s="1"/>
      <c r="D243" s="1" t="s">
        <v>261</v>
      </c>
      <c r="E243" s="3">
        <f t="shared" si="12"/>
        <v>87212.500000000044</v>
      </c>
      <c r="F243" s="2">
        <f t="shared" si="13"/>
        <v>3879.1666666667197</v>
      </c>
      <c r="G243" s="4">
        <f t="shared" si="15"/>
        <v>83333.333333333328</v>
      </c>
      <c r="H243" s="4">
        <f t="shared" si="14"/>
        <v>11000000.000000153</v>
      </c>
    </row>
    <row r="244" spans="3:8" x14ac:dyDescent="0.55000000000000004">
      <c r="C244" s="1" t="s">
        <v>262</v>
      </c>
      <c r="D244" s="1" t="s">
        <v>263</v>
      </c>
      <c r="E244" s="3">
        <f t="shared" si="12"/>
        <v>87183.333333333387</v>
      </c>
      <c r="F244" s="2">
        <f t="shared" si="13"/>
        <v>3850.0000000000528</v>
      </c>
      <c r="G244" s="4">
        <f t="shared" si="15"/>
        <v>83333.333333333328</v>
      </c>
      <c r="H244" s="4">
        <f t="shared" si="14"/>
        <v>10916666.666666819</v>
      </c>
    </row>
    <row r="245" spans="3:8" x14ac:dyDescent="0.55000000000000004">
      <c r="C245" s="1"/>
      <c r="D245" s="1" t="s">
        <v>264</v>
      </c>
      <c r="E245" s="3">
        <f t="shared" si="12"/>
        <v>87154.166666666715</v>
      </c>
      <c r="F245" s="2">
        <f t="shared" si="13"/>
        <v>3820.8333333333862</v>
      </c>
      <c r="G245" s="4">
        <f t="shared" si="15"/>
        <v>83333.333333333328</v>
      </c>
      <c r="H245" s="4">
        <f t="shared" si="14"/>
        <v>10833333.333333485</v>
      </c>
    </row>
    <row r="246" spans="3:8" x14ac:dyDescent="0.55000000000000004">
      <c r="C246" s="1"/>
      <c r="D246" s="1" t="s">
        <v>265</v>
      </c>
      <c r="E246" s="3">
        <f t="shared" si="12"/>
        <v>87125.000000000044</v>
      </c>
      <c r="F246" s="2">
        <f t="shared" si="13"/>
        <v>3791.6666666667193</v>
      </c>
      <c r="G246" s="4">
        <f t="shared" si="15"/>
        <v>83333.333333333328</v>
      </c>
      <c r="H246" s="4">
        <f t="shared" si="14"/>
        <v>10750000.000000151</v>
      </c>
    </row>
    <row r="247" spans="3:8" x14ac:dyDescent="0.55000000000000004">
      <c r="C247" s="1"/>
      <c r="D247" s="1" t="s">
        <v>266</v>
      </c>
      <c r="E247" s="3">
        <f t="shared" si="12"/>
        <v>87095.833333333387</v>
      </c>
      <c r="F247" s="2">
        <f t="shared" si="13"/>
        <v>3762.5000000000523</v>
      </c>
      <c r="G247" s="4">
        <f t="shared" si="15"/>
        <v>83333.333333333328</v>
      </c>
      <c r="H247" s="4">
        <f t="shared" si="14"/>
        <v>10666666.666666817</v>
      </c>
    </row>
    <row r="248" spans="3:8" x14ac:dyDescent="0.55000000000000004">
      <c r="C248" s="1"/>
      <c r="D248" s="1" t="s">
        <v>267</v>
      </c>
      <c r="E248" s="3">
        <f t="shared" si="12"/>
        <v>87066.666666666715</v>
      </c>
      <c r="F248" s="2">
        <f t="shared" si="13"/>
        <v>3733.3333333333853</v>
      </c>
      <c r="G248" s="4">
        <f t="shared" si="15"/>
        <v>83333.333333333328</v>
      </c>
      <c r="H248" s="4">
        <f t="shared" si="14"/>
        <v>10583333.333333483</v>
      </c>
    </row>
    <row r="249" spans="3:8" x14ac:dyDescent="0.55000000000000004">
      <c r="C249" s="1"/>
      <c r="D249" s="1" t="s">
        <v>268</v>
      </c>
      <c r="E249" s="3">
        <f t="shared" si="12"/>
        <v>87037.500000000044</v>
      </c>
      <c r="F249" s="2">
        <f t="shared" si="13"/>
        <v>3704.1666666667188</v>
      </c>
      <c r="G249" s="4">
        <f t="shared" si="15"/>
        <v>83333.333333333328</v>
      </c>
      <c r="H249" s="4">
        <f t="shared" si="14"/>
        <v>10500000.000000149</v>
      </c>
    </row>
    <row r="250" spans="3:8" x14ac:dyDescent="0.55000000000000004">
      <c r="C250" s="1"/>
      <c r="D250" s="1" t="s">
        <v>269</v>
      </c>
      <c r="E250" s="3">
        <f t="shared" si="12"/>
        <v>87008.333333333387</v>
      </c>
      <c r="F250" s="2">
        <f t="shared" si="13"/>
        <v>3675.0000000000518</v>
      </c>
      <c r="G250" s="4">
        <f t="shared" si="15"/>
        <v>83333.333333333328</v>
      </c>
      <c r="H250" s="4">
        <f t="shared" si="14"/>
        <v>10416666.666666815</v>
      </c>
    </row>
    <row r="251" spans="3:8" x14ac:dyDescent="0.55000000000000004">
      <c r="C251" s="1"/>
      <c r="D251" s="1" t="s">
        <v>270</v>
      </c>
      <c r="E251" s="3">
        <f t="shared" si="12"/>
        <v>86979.166666666715</v>
      </c>
      <c r="F251" s="2">
        <f t="shared" si="13"/>
        <v>3645.8333333333849</v>
      </c>
      <c r="G251" s="4">
        <f t="shared" si="15"/>
        <v>83333.333333333328</v>
      </c>
      <c r="H251" s="4">
        <f t="shared" si="14"/>
        <v>10333333.333333481</v>
      </c>
    </row>
    <row r="252" spans="3:8" x14ac:dyDescent="0.55000000000000004">
      <c r="C252" s="1"/>
      <c r="D252" s="1" t="s">
        <v>271</v>
      </c>
      <c r="E252" s="3">
        <f t="shared" si="12"/>
        <v>86950.000000000044</v>
      </c>
      <c r="F252" s="2">
        <f t="shared" si="13"/>
        <v>3616.6666666667179</v>
      </c>
      <c r="G252" s="4">
        <f t="shared" si="15"/>
        <v>83333.333333333328</v>
      </c>
      <c r="H252" s="4">
        <f t="shared" si="14"/>
        <v>10250000.000000147</v>
      </c>
    </row>
    <row r="253" spans="3:8" x14ac:dyDescent="0.55000000000000004">
      <c r="C253" s="1"/>
      <c r="D253" s="1" t="s">
        <v>272</v>
      </c>
      <c r="E253" s="3">
        <f t="shared" si="12"/>
        <v>86920.833333333387</v>
      </c>
      <c r="F253" s="2">
        <f t="shared" si="13"/>
        <v>3587.5000000000514</v>
      </c>
      <c r="G253" s="4">
        <f t="shared" si="15"/>
        <v>83333.333333333328</v>
      </c>
      <c r="H253" s="4">
        <f t="shared" si="14"/>
        <v>10166666.666666813</v>
      </c>
    </row>
    <row r="254" spans="3:8" x14ac:dyDescent="0.55000000000000004">
      <c r="C254" s="1"/>
      <c r="D254" s="1" t="s">
        <v>273</v>
      </c>
      <c r="E254" s="3">
        <f t="shared" si="12"/>
        <v>86891.666666666715</v>
      </c>
      <c r="F254" s="2">
        <f t="shared" si="13"/>
        <v>3558.3333333333844</v>
      </c>
      <c r="G254" s="4">
        <f t="shared" si="15"/>
        <v>83333.333333333328</v>
      </c>
      <c r="H254" s="4">
        <f t="shared" si="14"/>
        <v>10083333.333333479</v>
      </c>
    </row>
    <row r="255" spans="3:8" x14ac:dyDescent="0.55000000000000004">
      <c r="C255" s="1"/>
      <c r="D255" s="1" t="s">
        <v>274</v>
      </c>
      <c r="E255" s="3">
        <f t="shared" si="12"/>
        <v>86862.500000000044</v>
      </c>
      <c r="F255" s="2">
        <f t="shared" si="13"/>
        <v>3529.1666666667174</v>
      </c>
      <c r="G255" s="4">
        <f t="shared" si="15"/>
        <v>83333.333333333328</v>
      </c>
      <c r="H255" s="4">
        <f t="shared" si="14"/>
        <v>10000000.000000145</v>
      </c>
    </row>
    <row r="256" spans="3:8" x14ac:dyDescent="0.55000000000000004">
      <c r="C256" s="1" t="s">
        <v>275</v>
      </c>
      <c r="D256" s="1" t="s">
        <v>276</v>
      </c>
      <c r="E256" s="3">
        <f t="shared" si="12"/>
        <v>86833.333333333372</v>
      </c>
      <c r="F256" s="2">
        <f t="shared" si="13"/>
        <v>3500.0000000000505</v>
      </c>
      <c r="G256" s="4">
        <f t="shared" si="15"/>
        <v>83333.333333333328</v>
      </c>
      <c r="H256" s="4">
        <f t="shared" si="14"/>
        <v>9916666.6666668113</v>
      </c>
    </row>
    <row r="257" spans="3:8" x14ac:dyDescent="0.55000000000000004">
      <c r="C257" s="1"/>
      <c r="D257" s="1" t="s">
        <v>277</v>
      </c>
      <c r="E257" s="3">
        <f t="shared" si="12"/>
        <v>86804.166666666715</v>
      </c>
      <c r="F257" s="2">
        <f t="shared" si="13"/>
        <v>3470.833333333384</v>
      </c>
      <c r="G257" s="4">
        <f t="shared" si="15"/>
        <v>83333.333333333328</v>
      </c>
      <c r="H257" s="4">
        <f t="shared" si="14"/>
        <v>9833333.3333334774</v>
      </c>
    </row>
    <row r="258" spans="3:8" x14ac:dyDescent="0.55000000000000004">
      <c r="C258" s="1"/>
      <c r="D258" s="1" t="s">
        <v>278</v>
      </c>
      <c r="E258" s="3">
        <f t="shared" si="12"/>
        <v>86775.000000000044</v>
      </c>
      <c r="F258" s="2">
        <f t="shared" si="13"/>
        <v>3441.666666666717</v>
      </c>
      <c r="G258" s="4">
        <f t="shared" si="15"/>
        <v>83333.333333333328</v>
      </c>
      <c r="H258" s="4">
        <f t="shared" si="14"/>
        <v>9750000.0000001434</v>
      </c>
    </row>
    <row r="259" spans="3:8" x14ac:dyDescent="0.55000000000000004">
      <c r="C259" s="1"/>
      <c r="D259" s="1" t="s">
        <v>279</v>
      </c>
      <c r="E259" s="3">
        <f t="shared" si="12"/>
        <v>86745.833333333372</v>
      </c>
      <c r="F259" s="2">
        <f t="shared" si="13"/>
        <v>3412.50000000005</v>
      </c>
      <c r="G259" s="4">
        <f t="shared" si="15"/>
        <v>83333.333333333328</v>
      </c>
      <c r="H259" s="4">
        <f t="shared" si="14"/>
        <v>9666666.6666668095</v>
      </c>
    </row>
    <row r="260" spans="3:8" x14ac:dyDescent="0.55000000000000004">
      <c r="C260" s="1"/>
      <c r="D260" s="1" t="s">
        <v>280</v>
      </c>
      <c r="E260" s="3">
        <f t="shared" si="12"/>
        <v>86716.666666666715</v>
      </c>
      <c r="F260" s="2">
        <f t="shared" si="13"/>
        <v>3383.3333333333831</v>
      </c>
      <c r="G260" s="4">
        <f t="shared" si="15"/>
        <v>83333.333333333328</v>
      </c>
      <c r="H260" s="4">
        <f t="shared" si="14"/>
        <v>9583333.3333334755</v>
      </c>
    </row>
    <row r="261" spans="3:8" x14ac:dyDescent="0.55000000000000004">
      <c r="C261" s="1"/>
      <c r="D261" s="1" t="s">
        <v>281</v>
      </c>
      <c r="E261" s="3">
        <f t="shared" si="12"/>
        <v>86687.500000000044</v>
      </c>
      <c r="F261" s="2">
        <f t="shared" si="13"/>
        <v>3354.1666666667165</v>
      </c>
      <c r="G261" s="4">
        <f t="shared" si="15"/>
        <v>83333.333333333328</v>
      </c>
      <c r="H261" s="4">
        <f t="shared" si="14"/>
        <v>9500000.0000001416</v>
      </c>
    </row>
    <row r="262" spans="3:8" x14ac:dyDescent="0.55000000000000004">
      <c r="C262" s="1"/>
      <c r="D262" s="1" t="s">
        <v>282</v>
      </c>
      <c r="E262" s="3">
        <f t="shared" si="12"/>
        <v>86658.333333333372</v>
      </c>
      <c r="F262" s="2">
        <f t="shared" si="13"/>
        <v>3325.0000000000496</v>
      </c>
      <c r="G262" s="4">
        <f t="shared" si="15"/>
        <v>83333.333333333328</v>
      </c>
      <c r="H262" s="4">
        <f t="shared" si="14"/>
        <v>9416666.6666668076</v>
      </c>
    </row>
    <row r="263" spans="3:8" x14ac:dyDescent="0.55000000000000004">
      <c r="C263" s="1"/>
      <c r="D263" s="1" t="s">
        <v>283</v>
      </c>
      <c r="E263" s="3">
        <f t="shared" si="12"/>
        <v>86629.166666666715</v>
      </c>
      <c r="F263" s="2">
        <f t="shared" si="13"/>
        <v>3295.8333333333821</v>
      </c>
      <c r="G263" s="4">
        <f t="shared" si="15"/>
        <v>83333.333333333328</v>
      </c>
      <c r="H263" s="4">
        <f t="shared" si="14"/>
        <v>9333333.3333334737</v>
      </c>
    </row>
    <row r="264" spans="3:8" x14ac:dyDescent="0.55000000000000004">
      <c r="C264" s="1"/>
      <c r="D264" s="1" t="s">
        <v>284</v>
      </c>
      <c r="E264" s="3">
        <f t="shared" si="12"/>
        <v>86600.000000000044</v>
      </c>
      <c r="F264" s="2">
        <f t="shared" si="13"/>
        <v>3266.6666666667152</v>
      </c>
      <c r="G264" s="4">
        <f t="shared" si="15"/>
        <v>83333.333333333328</v>
      </c>
      <c r="H264" s="4">
        <f t="shared" si="14"/>
        <v>9250000.0000001397</v>
      </c>
    </row>
    <row r="265" spans="3:8" x14ac:dyDescent="0.55000000000000004">
      <c r="C265" s="1"/>
      <c r="D265" s="1" t="s">
        <v>285</v>
      </c>
      <c r="E265" s="3">
        <f t="shared" si="12"/>
        <v>86570.833333333372</v>
      </c>
      <c r="F265" s="2">
        <f t="shared" si="13"/>
        <v>3237.5000000000482</v>
      </c>
      <c r="G265" s="4">
        <f t="shared" si="15"/>
        <v>83333.333333333328</v>
      </c>
      <c r="H265" s="4">
        <f t="shared" si="14"/>
        <v>9166666.6666668057</v>
      </c>
    </row>
    <row r="266" spans="3:8" x14ac:dyDescent="0.55000000000000004">
      <c r="C266" s="1"/>
      <c r="D266" s="1" t="s">
        <v>286</v>
      </c>
      <c r="E266" s="3">
        <f t="shared" si="12"/>
        <v>86541.666666666715</v>
      </c>
      <c r="F266" s="2">
        <f t="shared" si="13"/>
        <v>3208.3333333333812</v>
      </c>
      <c r="G266" s="4">
        <f t="shared" si="15"/>
        <v>83333.333333333328</v>
      </c>
      <c r="H266" s="4">
        <f t="shared" si="14"/>
        <v>9083333.3333334718</v>
      </c>
    </row>
    <row r="267" spans="3:8" x14ac:dyDescent="0.55000000000000004">
      <c r="C267" s="1"/>
      <c r="D267" s="1" t="s">
        <v>287</v>
      </c>
      <c r="E267" s="3">
        <f t="shared" si="12"/>
        <v>86512.500000000044</v>
      </c>
      <c r="F267" s="2">
        <f t="shared" si="13"/>
        <v>3179.1666666667147</v>
      </c>
      <c r="G267" s="4">
        <f t="shared" si="15"/>
        <v>83333.333333333328</v>
      </c>
      <c r="H267" s="4">
        <f t="shared" si="14"/>
        <v>9000000.0000001378</v>
      </c>
    </row>
    <row r="268" spans="3:8" x14ac:dyDescent="0.55000000000000004">
      <c r="C268" s="1" t="s">
        <v>288</v>
      </c>
      <c r="D268" s="1" t="s">
        <v>289</v>
      </c>
      <c r="E268" s="3">
        <f t="shared" si="12"/>
        <v>86483.333333333372</v>
      </c>
      <c r="F268" s="2">
        <f t="shared" si="13"/>
        <v>3150.0000000000477</v>
      </c>
      <c r="G268" s="4">
        <f t="shared" si="15"/>
        <v>83333.333333333328</v>
      </c>
      <c r="H268" s="4">
        <f t="shared" si="14"/>
        <v>8916666.6666668039</v>
      </c>
    </row>
    <row r="269" spans="3:8" x14ac:dyDescent="0.55000000000000004">
      <c r="C269" s="1"/>
      <c r="D269" s="1" t="s">
        <v>290</v>
      </c>
      <c r="E269" s="3">
        <f t="shared" si="12"/>
        <v>86454.166666666715</v>
      </c>
      <c r="F269" s="2">
        <f t="shared" si="13"/>
        <v>3120.8333333333808</v>
      </c>
      <c r="G269" s="4">
        <f t="shared" si="15"/>
        <v>83333.333333333328</v>
      </c>
      <c r="H269" s="4">
        <f t="shared" si="14"/>
        <v>8833333.3333334699</v>
      </c>
    </row>
    <row r="270" spans="3:8" x14ac:dyDescent="0.55000000000000004">
      <c r="C270" s="1"/>
      <c r="D270" s="1" t="s">
        <v>291</v>
      </c>
      <c r="E270" s="3">
        <f t="shared" si="12"/>
        <v>86425.000000000044</v>
      </c>
      <c r="F270" s="2">
        <f t="shared" si="13"/>
        <v>3091.6666666667138</v>
      </c>
      <c r="G270" s="4">
        <f t="shared" si="15"/>
        <v>83333.333333333328</v>
      </c>
      <c r="H270" s="4">
        <f t="shared" si="14"/>
        <v>8750000.000000136</v>
      </c>
    </row>
    <row r="271" spans="3:8" x14ac:dyDescent="0.55000000000000004">
      <c r="C271" s="1"/>
      <c r="D271" s="1" t="s">
        <v>292</v>
      </c>
      <c r="E271" s="3">
        <f t="shared" si="12"/>
        <v>86395.833333333372</v>
      </c>
      <c r="F271" s="2">
        <f t="shared" si="13"/>
        <v>3062.5000000000473</v>
      </c>
      <c r="G271" s="4">
        <f t="shared" si="15"/>
        <v>83333.333333333328</v>
      </c>
      <c r="H271" s="4">
        <f t="shared" si="14"/>
        <v>8666666.666666802</v>
      </c>
    </row>
    <row r="272" spans="3:8" x14ac:dyDescent="0.55000000000000004">
      <c r="C272" s="1"/>
      <c r="D272" s="1" t="s">
        <v>293</v>
      </c>
      <c r="E272" s="3">
        <f t="shared" si="12"/>
        <v>86366.666666666715</v>
      </c>
      <c r="F272" s="2">
        <f t="shared" si="13"/>
        <v>3033.3333333333803</v>
      </c>
      <c r="G272" s="4">
        <f t="shared" si="15"/>
        <v>83333.333333333328</v>
      </c>
      <c r="H272" s="4">
        <f t="shared" si="14"/>
        <v>8583333.3333334681</v>
      </c>
    </row>
    <row r="273" spans="3:8" x14ac:dyDescent="0.55000000000000004">
      <c r="C273" s="1"/>
      <c r="D273" s="1" t="s">
        <v>294</v>
      </c>
      <c r="E273" s="3">
        <f t="shared" ref="E273:E336" si="16">F273+G273</f>
        <v>86337.500000000044</v>
      </c>
      <c r="F273" s="2">
        <f t="shared" ref="F273:F336" si="17">H272*$B$7/100</f>
        <v>3004.1666666667134</v>
      </c>
      <c r="G273" s="4">
        <f t="shared" si="15"/>
        <v>83333.333333333328</v>
      </c>
      <c r="H273" s="4">
        <f t="shared" ref="H273:H336" si="18">H272-G273</f>
        <v>8500000.0000001341</v>
      </c>
    </row>
    <row r="274" spans="3:8" x14ac:dyDescent="0.55000000000000004">
      <c r="C274" s="1"/>
      <c r="D274" s="1" t="s">
        <v>295</v>
      </c>
      <c r="E274" s="3">
        <f t="shared" si="16"/>
        <v>86308.333333333372</v>
      </c>
      <c r="F274" s="2">
        <f t="shared" si="17"/>
        <v>2975.0000000000464</v>
      </c>
      <c r="G274" s="4">
        <f t="shared" ref="G274:G337" si="19">$G$16</f>
        <v>83333.333333333328</v>
      </c>
      <c r="H274" s="4">
        <f t="shared" si="18"/>
        <v>8416666.6666668002</v>
      </c>
    </row>
    <row r="275" spans="3:8" x14ac:dyDescent="0.55000000000000004">
      <c r="C275" s="1"/>
      <c r="D275" s="1" t="s">
        <v>296</v>
      </c>
      <c r="E275" s="3">
        <f t="shared" si="16"/>
        <v>86279.166666666715</v>
      </c>
      <c r="F275" s="2">
        <f t="shared" si="17"/>
        <v>2945.8333333333799</v>
      </c>
      <c r="G275" s="4">
        <f t="shared" si="19"/>
        <v>83333.333333333328</v>
      </c>
      <c r="H275" s="4">
        <f t="shared" si="18"/>
        <v>8333333.3333334671</v>
      </c>
    </row>
    <row r="276" spans="3:8" x14ac:dyDescent="0.55000000000000004">
      <c r="C276" s="1"/>
      <c r="D276" s="1" t="s">
        <v>297</v>
      </c>
      <c r="E276" s="3">
        <f t="shared" si="16"/>
        <v>86250.000000000044</v>
      </c>
      <c r="F276" s="2">
        <f t="shared" si="17"/>
        <v>2916.6666666667134</v>
      </c>
      <c r="G276" s="4">
        <f t="shared" si="19"/>
        <v>83333.333333333328</v>
      </c>
      <c r="H276" s="4">
        <f t="shared" si="18"/>
        <v>8250000.0000001341</v>
      </c>
    </row>
    <row r="277" spans="3:8" x14ac:dyDescent="0.55000000000000004">
      <c r="C277" s="1"/>
      <c r="D277" s="1" t="s">
        <v>298</v>
      </c>
      <c r="E277" s="3">
        <f t="shared" si="16"/>
        <v>86220.833333333372</v>
      </c>
      <c r="F277" s="2">
        <f t="shared" si="17"/>
        <v>2887.5000000000464</v>
      </c>
      <c r="G277" s="4">
        <f t="shared" si="19"/>
        <v>83333.333333333328</v>
      </c>
      <c r="H277" s="4">
        <f t="shared" si="18"/>
        <v>8166666.6666668011</v>
      </c>
    </row>
    <row r="278" spans="3:8" x14ac:dyDescent="0.55000000000000004">
      <c r="C278" s="1"/>
      <c r="D278" s="1" t="s">
        <v>299</v>
      </c>
      <c r="E278" s="3">
        <f t="shared" si="16"/>
        <v>86191.666666666715</v>
      </c>
      <c r="F278" s="2">
        <f t="shared" si="17"/>
        <v>2858.3333333333803</v>
      </c>
      <c r="G278" s="4">
        <f t="shared" si="19"/>
        <v>83333.333333333328</v>
      </c>
      <c r="H278" s="4">
        <f t="shared" si="18"/>
        <v>8083333.3333334681</v>
      </c>
    </row>
    <row r="279" spans="3:8" x14ac:dyDescent="0.55000000000000004">
      <c r="C279" s="1"/>
      <c r="D279" s="1" t="s">
        <v>300</v>
      </c>
      <c r="E279" s="3">
        <f t="shared" si="16"/>
        <v>86162.500000000044</v>
      </c>
      <c r="F279" s="2">
        <f t="shared" si="17"/>
        <v>2829.1666666667134</v>
      </c>
      <c r="G279" s="4">
        <f t="shared" si="19"/>
        <v>83333.333333333328</v>
      </c>
      <c r="H279" s="4">
        <f t="shared" si="18"/>
        <v>8000000.000000135</v>
      </c>
    </row>
    <row r="280" spans="3:8" x14ac:dyDescent="0.55000000000000004">
      <c r="C280" s="1" t="s">
        <v>301</v>
      </c>
      <c r="D280" s="1" t="s">
        <v>302</v>
      </c>
      <c r="E280" s="3">
        <f t="shared" si="16"/>
        <v>86133.333333333372</v>
      </c>
      <c r="F280" s="2">
        <f t="shared" si="17"/>
        <v>2800.0000000000473</v>
      </c>
      <c r="G280" s="4">
        <f t="shared" si="19"/>
        <v>83333.333333333328</v>
      </c>
      <c r="H280" s="4">
        <f t="shared" si="18"/>
        <v>7916666.666666802</v>
      </c>
    </row>
    <row r="281" spans="3:8" x14ac:dyDescent="0.55000000000000004">
      <c r="C281" s="1"/>
      <c r="D281" s="1" t="s">
        <v>303</v>
      </c>
      <c r="E281" s="3">
        <f t="shared" si="16"/>
        <v>86104.166666666715</v>
      </c>
      <c r="F281" s="2">
        <f t="shared" si="17"/>
        <v>2770.8333333333803</v>
      </c>
      <c r="G281" s="4">
        <f t="shared" si="19"/>
        <v>83333.333333333328</v>
      </c>
      <c r="H281" s="4">
        <f t="shared" si="18"/>
        <v>7833333.333333469</v>
      </c>
    </row>
    <row r="282" spans="3:8" x14ac:dyDescent="0.55000000000000004">
      <c r="C282" s="1"/>
      <c r="D282" s="1" t="s">
        <v>304</v>
      </c>
      <c r="E282" s="3">
        <f t="shared" si="16"/>
        <v>86075.000000000044</v>
      </c>
      <c r="F282" s="2">
        <f t="shared" si="17"/>
        <v>2741.6666666667138</v>
      </c>
      <c r="G282" s="4">
        <f t="shared" si="19"/>
        <v>83333.333333333328</v>
      </c>
      <c r="H282" s="4">
        <f t="shared" si="18"/>
        <v>7750000.000000136</v>
      </c>
    </row>
    <row r="283" spans="3:8" x14ac:dyDescent="0.55000000000000004">
      <c r="C283" s="1"/>
      <c r="D283" s="1" t="s">
        <v>305</v>
      </c>
      <c r="E283" s="3">
        <f t="shared" si="16"/>
        <v>86045.833333333372</v>
      </c>
      <c r="F283" s="2">
        <f t="shared" si="17"/>
        <v>2712.5000000000473</v>
      </c>
      <c r="G283" s="4">
        <f t="shared" si="19"/>
        <v>83333.333333333328</v>
      </c>
      <c r="H283" s="4">
        <f t="shared" si="18"/>
        <v>7666666.666666803</v>
      </c>
    </row>
    <row r="284" spans="3:8" x14ac:dyDescent="0.55000000000000004">
      <c r="C284" s="1"/>
      <c r="D284" s="1" t="s">
        <v>306</v>
      </c>
      <c r="E284" s="3">
        <f t="shared" si="16"/>
        <v>86016.666666666715</v>
      </c>
      <c r="F284" s="2">
        <f t="shared" si="17"/>
        <v>2683.3333333333808</v>
      </c>
      <c r="G284" s="4">
        <f t="shared" si="19"/>
        <v>83333.333333333328</v>
      </c>
      <c r="H284" s="4">
        <f t="shared" si="18"/>
        <v>7583333.3333334699</v>
      </c>
    </row>
    <row r="285" spans="3:8" x14ac:dyDescent="0.55000000000000004">
      <c r="C285" s="1"/>
      <c r="D285" s="1" t="s">
        <v>307</v>
      </c>
      <c r="E285" s="3">
        <f t="shared" si="16"/>
        <v>85987.500000000044</v>
      </c>
      <c r="F285" s="2">
        <f t="shared" si="17"/>
        <v>2654.1666666667138</v>
      </c>
      <c r="G285" s="4">
        <f t="shared" si="19"/>
        <v>83333.333333333328</v>
      </c>
      <c r="H285" s="4">
        <f t="shared" si="18"/>
        <v>7500000.0000001369</v>
      </c>
    </row>
    <row r="286" spans="3:8" x14ac:dyDescent="0.55000000000000004">
      <c r="C286" s="1"/>
      <c r="D286" s="1" t="s">
        <v>308</v>
      </c>
      <c r="E286" s="3">
        <f t="shared" si="16"/>
        <v>85958.333333333372</v>
      </c>
      <c r="F286" s="2">
        <f t="shared" si="17"/>
        <v>2625.0000000000477</v>
      </c>
      <c r="G286" s="4">
        <f t="shared" si="19"/>
        <v>83333.333333333328</v>
      </c>
      <c r="H286" s="4">
        <f t="shared" si="18"/>
        <v>7416666.6666668039</v>
      </c>
    </row>
    <row r="287" spans="3:8" x14ac:dyDescent="0.55000000000000004">
      <c r="C287" s="1"/>
      <c r="D287" s="1" t="s">
        <v>309</v>
      </c>
      <c r="E287" s="3">
        <f t="shared" si="16"/>
        <v>85929.166666666715</v>
      </c>
      <c r="F287" s="2">
        <f t="shared" si="17"/>
        <v>2595.8333333333812</v>
      </c>
      <c r="G287" s="4">
        <f t="shared" si="19"/>
        <v>83333.333333333328</v>
      </c>
      <c r="H287" s="4">
        <f t="shared" si="18"/>
        <v>7333333.3333334709</v>
      </c>
    </row>
    <row r="288" spans="3:8" x14ac:dyDescent="0.55000000000000004">
      <c r="C288" s="1"/>
      <c r="D288" s="1" t="s">
        <v>310</v>
      </c>
      <c r="E288" s="3">
        <f t="shared" si="16"/>
        <v>85900.000000000044</v>
      </c>
      <c r="F288" s="2">
        <f t="shared" si="17"/>
        <v>2566.6666666667147</v>
      </c>
      <c r="G288" s="4">
        <f t="shared" si="19"/>
        <v>83333.333333333328</v>
      </c>
      <c r="H288" s="4">
        <f t="shared" si="18"/>
        <v>7250000.0000001378</v>
      </c>
    </row>
    <row r="289" spans="3:8" x14ac:dyDescent="0.55000000000000004">
      <c r="C289" s="1"/>
      <c r="D289" s="1" t="s">
        <v>311</v>
      </c>
      <c r="E289" s="3">
        <f t="shared" si="16"/>
        <v>85870.833333333372</v>
      </c>
      <c r="F289" s="2">
        <f t="shared" si="17"/>
        <v>2537.5000000000482</v>
      </c>
      <c r="G289" s="4">
        <f t="shared" si="19"/>
        <v>83333.333333333328</v>
      </c>
      <c r="H289" s="4">
        <f t="shared" si="18"/>
        <v>7166666.6666668048</v>
      </c>
    </row>
    <row r="290" spans="3:8" x14ac:dyDescent="0.55000000000000004">
      <c r="C290" s="1"/>
      <c r="D290" s="1" t="s">
        <v>312</v>
      </c>
      <c r="E290" s="3">
        <f t="shared" si="16"/>
        <v>85841.666666666715</v>
      </c>
      <c r="F290" s="2">
        <f t="shared" si="17"/>
        <v>2508.3333333333812</v>
      </c>
      <c r="G290" s="4">
        <f t="shared" si="19"/>
        <v>83333.333333333328</v>
      </c>
      <c r="H290" s="4">
        <f t="shared" si="18"/>
        <v>7083333.3333334718</v>
      </c>
    </row>
    <row r="291" spans="3:8" x14ac:dyDescent="0.55000000000000004">
      <c r="C291" s="1"/>
      <c r="D291" s="1" t="s">
        <v>313</v>
      </c>
      <c r="E291" s="3">
        <f t="shared" si="16"/>
        <v>85812.500000000044</v>
      </c>
      <c r="F291" s="2">
        <f t="shared" si="17"/>
        <v>2479.1666666667147</v>
      </c>
      <c r="G291" s="4">
        <f t="shared" si="19"/>
        <v>83333.333333333328</v>
      </c>
      <c r="H291" s="4">
        <f t="shared" si="18"/>
        <v>7000000.0000001388</v>
      </c>
    </row>
    <row r="292" spans="3:8" x14ac:dyDescent="0.55000000000000004">
      <c r="C292" s="1" t="s">
        <v>314</v>
      </c>
      <c r="D292" s="1" t="s">
        <v>315</v>
      </c>
      <c r="E292" s="3">
        <f t="shared" si="16"/>
        <v>85783.333333333372</v>
      </c>
      <c r="F292" s="2">
        <f t="shared" si="17"/>
        <v>2450.0000000000482</v>
      </c>
      <c r="G292" s="4">
        <f t="shared" si="19"/>
        <v>83333.333333333328</v>
      </c>
      <c r="H292" s="4">
        <f t="shared" si="18"/>
        <v>6916666.6666668057</v>
      </c>
    </row>
    <row r="293" spans="3:8" x14ac:dyDescent="0.55000000000000004">
      <c r="C293" s="1"/>
      <c r="D293" s="1" t="s">
        <v>316</v>
      </c>
      <c r="E293" s="3">
        <f t="shared" si="16"/>
        <v>85754.166666666715</v>
      </c>
      <c r="F293" s="2">
        <f t="shared" si="17"/>
        <v>2420.8333333333817</v>
      </c>
      <c r="G293" s="4">
        <f t="shared" si="19"/>
        <v>83333.333333333328</v>
      </c>
      <c r="H293" s="4">
        <f t="shared" si="18"/>
        <v>6833333.3333334727</v>
      </c>
    </row>
    <row r="294" spans="3:8" x14ac:dyDescent="0.55000000000000004">
      <c r="C294" s="1"/>
      <c r="D294" s="1" t="s">
        <v>317</v>
      </c>
      <c r="E294" s="3">
        <f t="shared" si="16"/>
        <v>85725.000000000044</v>
      </c>
      <c r="F294" s="2">
        <f t="shared" si="17"/>
        <v>2391.6666666667152</v>
      </c>
      <c r="G294" s="4">
        <f t="shared" si="19"/>
        <v>83333.333333333328</v>
      </c>
      <c r="H294" s="4">
        <f t="shared" si="18"/>
        <v>6750000.0000001397</v>
      </c>
    </row>
    <row r="295" spans="3:8" x14ac:dyDescent="0.55000000000000004">
      <c r="C295" s="1"/>
      <c r="D295" s="1" t="s">
        <v>318</v>
      </c>
      <c r="E295" s="3">
        <f t="shared" si="16"/>
        <v>85695.833333333372</v>
      </c>
      <c r="F295" s="2">
        <f t="shared" si="17"/>
        <v>2362.5000000000487</v>
      </c>
      <c r="G295" s="4">
        <f t="shared" si="19"/>
        <v>83333.333333333328</v>
      </c>
      <c r="H295" s="4">
        <f t="shared" si="18"/>
        <v>6666666.6666668067</v>
      </c>
    </row>
    <row r="296" spans="3:8" x14ac:dyDescent="0.55000000000000004">
      <c r="C296" s="1"/>
      <c r="D296" s="1" t="s">
        <v>319</v>
      </c>
      <c r="E296" s="3">
        <f t="shared" si="16"/>
        <v>85666.666666666715</v>
      </c>
      <c r="F296" s="2">
        <f t="shared" si="17"/>
        <v>2333.3333333333821</v>
      </c>
      <c r="G296" s="4">
        <f t="shared" si="19"/>
        <v>83333.333333333328</v>
      </c>
      <c r="H296" s="4">
        <f t="shared" si="18"/>
        <v>6583333.3333334737</v>
      </c>
    </row>
    <row r="297" spans="3:8" x14ac:dyDescent="0.55000000000000004">
      <c r="C297" s="1"/>
      <c r="D297" s="1" t="s">
        <v>320</v>
      </c>
      <c r="E297" s="3">
        <f t="shared" si="16"/>
        <v>85637.500000000044</v>
      </c>
      <c r="F297" s="2">
        <f t="shared" si="17"/>
        <v>2304.1666666667156</v>
      </c>
      <c r="G297" s="4">
        <f t="shared" si="19"/>
        <v>83333.333333333328</v>
      </c>
      <c r="H297" s="4">
        <f t="shared" si="18"/>
        <v>6500000.0000001406</v>
      </c>
    </row>
    <row r="298" spans="3:8" x14ac:dyDescent="0.55000000000000004">
      <c r="C298" s="1"/>
      <c r="D298" s="1" t="s">
        <v>321</v>
      </c>
      <c r="E298" s="3">
        <f t="shared" si="16"/>
        <v>85608.333333333372</v>
      </c>
      <c r="F298" s="2">
        <f t="shared" si="17"/>
        <v>2275.0000000000491</v>
      </c>
      <c r="G298" s="4">
        <f t="shared" si="19"/>
        <v>83333.333333333328</v>
      </c>
      <c r="H298" s="4">
        <f t="shared" si="18"/>
        <v>6416666.6666668076</v>
      </c>
    </row>
    <row r="299" spans="3:8" x14ac:dyDescent="0.55000000000000004">
      <c r="C299" s="1"/>
      <c r="D299" s="1" t="s">
        <v>322</v>
      </c>
      <c r="E299" s="3">
        <f t="shared" si="16"/>
        <v>85579.166666666715</v>
      </c>
      <c r="F299" s="2">
        <f t="shared" si="17"/>
        <v>2245.8333333333821</v>
      </c>
      <c r="G299" s="4">
        <f t="shared" si="19"/>
        <v>83333.333333333328</v>
      </c>
      <c r="H299" s="4">
        <f t="shared" si="18"/>
        <v>6333333.3333334746</v>
      </c>
    </row>
    <row r="300" spans="3:8" x14ac:dyDescent="0.55000000000000004">
      <c r="C300" s="1"/>
      <c r="D300" s="1" t="s">
        <v>323</v>
      </c>
      <c r="E300" s="3">
        <f t="shared" si="16"/>
        <v>85550.000000000044</v>
      </c>
      <c r="F300" s="2">
        <f t="shared" si="17"/>
        <v>2216.6666666667156</v>
      </c>
      <c r="G300" s="4">
        <f t="shared" si="19"/>
        <v>83333.333333333328</v>
      </c>
      <c r="H300" s="4">
        <f t="shared" si="18"/>
        <v>6250000.0000001416</v>
      </c>
    </row>
    <row r="301" spans="3:8" x14ac:dyDescent="0.55000000000000004">
      <c r="C301" s="1"/>
      <c r="D301" s="1" t="s">
        <v>324</v>
      </c>
      <c r="E301" s="3">
        <f t="shared" si="16"/>
        <v>85520.833333333372</v>
      </c>
      <c r="F301" s="2">
        <f t="shared" si="17"/>
        <v>2187.5000000000491</v>
      </c>
      <c r="G301" s="4">
        <f t="shared" si="19"/>
        <v>83333.333333333328</v>
      </c>
      <c r="H301" s="4">
        <f t="shared" si="18"/>
        <v>6166666.6666668085</v>
      </c>
    </row>
    <row r="302" spans="3:8" x14ac:dyDescent="0.55000000000000004">
      <c r="C302" s="1"/>
      <c r="D302" s="1" t="s">
        <v>325</v>
      </c>
      <c r="E302" s="3">
        <f t="shared" si="16"/>
        <v>85491.666666666715</v>
      </c>
      <c r="F302" s="2">
        <f t="shared" si="17"/>
        <v>2158.3333333333831</v>
      </c>
      <c r="G302" s="4">
        <f t="shared" si="19"/>
        <v>83333.333333333328</v>
      </c>
      <c r="H302" s="4">
        <f t="shared" si="18"/>
        <v>6083333.3333334755</v>
      </c>
    </row>
    <row r="303" spans="3:8" x14ac:dyDescent="0.55000000000000004">
      <c r="C303" s="1"/>
      <c r="D303" s="1" t="s">
        <v>326</v>
      </c>
      <c r="E303" s="3">
        <f t="shared" si="16"/>
        <v>85462.500000000044</v>
      </c>
      <c r="F303" s="2">
        <f t="shared" si="17"/>
        <v>2129.1666666667165</v>
      </c>
      <c r="G303" s="4">
        <f t="shared" si="19"/>
        <v>83333.333333333328</v>
      </c>
      <c r="H303" s="4">
        <f t="shared" si="18"/>
        <v>6000000.0000001425</v>
      </c>
    </row>
    <row r="304" spans="3:8" x14ac:dyDescent="0.55000000000000004">
      <c r="C304" s="1" t="s">
        <v>327</v>
      </c>
      <c r="D304" s="1" t="s">
        <v>328</v>
      </c>
      <c r="E304" s="3">
        <f t="shared" si="16"/>
        <v>85433.333333333372</v>
      </c>
      <c r="F304" s="2">
        <f t="shared" si="17"/>
        <v>2100.0000000000496</v>
      </c>
      <c r="G304" s="4">
        <f t="shared" si="19"/>
        <v>83333.333333333328</v>
      </c>
      <c r="H304" s="4">
        <f t="shared" si="18"/>
        <v>5916666.6666668095</v>
      </c>
    </row>
    <row r="305" spans="3:8" x14ac:dyDescent="0.55000000000000004">
      <c r="C305" s="1"/>
      <c r="D305" s="1" t="s">
        <v>329</v>
      </c>
      <c r="E305" s="3">
        <f t="shared" si="16"/>
        <v>85404.166666666715</v>
      </c>
      <c r="F305" s="2">
        <f t="shared" si="17"/>
        <v>2070.8333333333831</v>
      </c>
      <c r="G305" s="4">
        <f t="shared" si="19"/>
        <v>83333.333333333328</v>
      </c>
      <c r="H305" s="4">
        <f t="shared" si="18"/>
        <v>5833333.3333334764</v>
      </c>
    </row>
    <row r="306" spans="3:8" x14ac:dyDescent="0.55000000000000004">
      <c r="C306" s="1"/>
      <c r="D306" s="1" t="s">
        <v>330</v>
      </c>
      <c r="E306" s="3">
        <f t="shared" si="16"/>
        <v>85375.000000000044</v>
      </c>
      <c r="F306" s="2">
        <f t="shared" si="17"/>
        <v>2041.6666666667165</v>
      </c>
      <c r="G306" s="4">
        <f t="shared" si="19"/>
        <v>83333.333333333328</v>
      </c>
      <c r="H306" s="4">
        <f t="shared" si="18"/>
        <v>5750000.0000001434</v>
      </c>
    </row>
    <row r="307" spans="3:8" x14ac:dyDescent="0.55000000000000004">
      <c r="C307" s="1"/>
      <c r="D307" s="1" t="s">
        <v>331</v>
      </c>
      <c r="E307" s="3">
        <f t="shared" si="16"/>
        <v>85345.833333333372</v>
      </c>
      <c r="F307" s="2">
        <f t="shared" si="17"/>
        <v>2012.50000000005</v>
      </c>
      <c r="G307" s="4">
        <f t="shared" si="19"/>
        <v>83333.333333333328</v>
      </c>
      <c r="H307" s="4">
        <f t="shared" si="18"/>
        <v>5666666.6666668104</v>
      </c>
    </row>
    <row r="308" spans="3:8" x14ac:dyDescent="0.55000000000000004">
      <c r="C308" s="1"/>
      <c r="D308" s="1" t="s">
        <v>332</v>
      </c>
      <c r="E308" s="3">
        <f t="shared" si="16"/>
        <v>85316.666666666715</v>
      </c>
      <c r="F308" s="2">
        <f t="shared" si="17"/>
        <v>1983.3333333333835</v>
      </c>
      <c r="G308" s="4">
        <f t="shared" si="19"/>
        <v>83333.333333333328</v>
      </c>
      <c r="H308" s="4">
        <f t="shared" si="18"/>
        <v>5583333.3333334774</v>
      </c>
    </row>
    <row r="309" spans="3:8" x14ac:dyDescent="0.55000000000000004">
      <c r="C309" s="1"/>
      <c r="D309" s="1" t="s">
        <v>333</v>
      </c>
      <c r="E309" s="3">
        <f t="shared" si="16"/>
        <v>85287.500000000044</v>
      </c>
      <c r="F309" s="2">
        <f t="shared" si="17"/>
        <v>1954.166666666717</v>
      </c>
      <c r="G309" s="4">
        <f t="shared" si="19"/>
        <v>83333.333333333328</v>
      </c>
      <c r="H309" s="4">
        <f t="shared" si="18"/>
        <v>5500000.0000001444</v>
      </c>
    </row>
    <row r="310" spans="3:8" x14ac:dyDescent="0.55000000000000004">
      <c r="C310" s="1"/>
      <c r="D310" s="1" t="s">
        <v>334</v>
      </c>
      <c r="E310" s="3">
        <f t="shared" si="16"/>
        <v>85258.333333333372</v>
      </c>
      <c r="F310" s="2">
        <f t="shared" si="17"/>
        <v>1925.0000000000502</v>
      </c>
      <c r="G310" s="4">
        <f t="shared" si="19"/>
        <v>83333.333333333328</v>
      </c>
      <c r="H310" s="4">
        <f t="shared" si="18"/>
        <v>5416666.6666668113</v>
      </c>
    </row>
    <row r="311" spans="3:8" x14ac:dyDescent="0.55000000000000004">
      <c r="C311" s="1"/>
      <c r="D311" s="1" t="s">
        <v>335</v>
      </c>
      <c r="E311" s="3">
        <f t="shared" si="16"/>
        <v>85229.166666666715</v>
      </c>
      <c r="F311" s="2">
        <f t="shared" si="17"/>
        <v>1895.8333333333837</v>
      </c>
      <c r="G311" s="4">
        <f t="shared" si="19"/>
        <v>83333.333333333328</v>
      </c>
      <c r="H311" s="4">
        <f t="shared" si="18"/>
        <v>5333333.3333334783</v>
      </c>
    </row>
    <row r="312" spans="3:8" x14ac:dyDescent="0.55000000000000004">
      <c r="C312" s="1"/>
      <c r="D312" s="1" t="s">
        <v>336</v>
      </c>
      <c r="E312" s="3">
        <f t="shared" si="16"/>
        <v>85200.000000000044</v>
      </c>
      <c r="F312" s="2">
        <f t="shared" si="17"/>
        <v>1866.6666666667172</v>
      </c>
      <c r="G312" s="4">
        <f t="shared" si="19"/>
        <v>83333.333333333328</v>
      </c>
      <c r="H312" s="4">
        <f t="shared" si="18"/>
        <v>5250000.0000001453</v>
      </c>
    </row>
    <row r="313" spans="3:8" x14ac:dyDescent="0.55000000000000004">
      <c r="C313" s="1"/>
      <c r="D313" s="1" t="s">
        <v>337</v>
      </c>
      <c r="E313" s="3">
        <f t="shared" si="16"/>
        <v>85170.833333333372</v>
      </c>
      <c r="F313" s="2">
        <f t="shared" si="17"/>
        <v>1837.5000000000507</v>
      </c>
      <c r="G313" s="4">
        <f t="shared" si="19"/>
        <v>83333.333333333328</v>
      </c>
      <c r="H313" s="4">
        <f t="shared" si="18"/>
        <v>5166666.6666668123</v>
      </c>
    </row>
    <row r="314" spans="3:8" x14ac:dyDescent="0.55000000000000004">
      <c r="C314" s="1"/>
      <c r="D314" s="1" t="s">
        <v>338</v>
      </c>
      <c r="E314" s="3">
        <f t="shared" si="16"/>
        <v>85141.666666666715</v>
      </c>
      <c r="F314" s="2">
        <f t="shared" si="17"/>
        <v>1808.333333333384</v>
      </c>
      <c r="G314" s="4">
        <f t="shared" si="19"/>
        <v>83333.333333333328</v>
      </c>
      <c r="H314" s="4">
        <f t="shared" si="18"/>
        <v>5083333.3333334792</v>
      </c>
    </row>
    <row r="315" spans="3:8" x14ac:dyDescent="0.55000000000000004">
      <c r="C315" s="1"/>
      <c r="D315" s="1" t="s">
        <v>339</v>
      </c>
      <c r="E315" s="3">
        <f t="shared" si="16"/>
        <v>85112.500000000044</v>
      </c>
      <c r="F315" s="2">
        <f t="shared" si="17"/>
        <v>1779.1666666667174</v>
      </c>
      <c r="G315" s="4">
        <f t="shared" si="19"/>
        <v>83333.333333333328</v>
      </c>
      <c r="H315" s="4">
        <f t="shared" si="18"/>
        <v>5000000.0000001462</v>
      </c>
    </row>
    <row r="316" spans="3:8" x14ac:dyDescent="0.55000000000000004">
      <c r="C316" s="1" t="s">
        <v>340</v>
      </c>
      <c r="D316" s="1" t="s">
        <v>341</v>
      </c>
      <c r="E316" s="3">
        <f t="shared" si="16"/>
        <v>85083.333333333372</v>
      </c>
      <c r="F316" s="2">
        <f t="shared" si="17"/>
        <v>1750.0000000000509</v>
      </c>
      <c r="G316" s="4">
        <f t="shared" si="19"/>
        <v>83333.333333333328</v>
      </c>
      <c r="H316" s="4">
        <f t="shared" si="18"/>
        <v>4916666.6666668132</v>
      </c>
    </row>
    <row r="317" spans="3:8" x14ac:dyDescent="0.55000000000000004">
      <c r="C317" s="1"/>
      <c r="D317" s="1" t="s">
        <v>342</v>
      </c>
      <c r="E317" s="3">
        <f t="shared" si="16"/>
        <v>85054.166666666715</v>
      </c>
      <c r="F317" s="2">
        <f t="shared" si="17"/>
        <v>1720.8333333333844</v>
      </c>
      <c r="G317" s="4">
        <f t="shared" si="19"/>
        <v>83333.333333333328</v>
      </c>
      <c r="H317" s="4">
        <f t="shared" si="18"/>
        <v>4833333.3333334802</v>
      </c>
    </row>
    <row r="318" spans="3:8" x14ac:dyDescent="0.55000000000000004">
      <c r="C318" s="1"/>
      <c r="D318" s="1" t="s">
        <v>343</v>
      </c>
      <c r="E318" s="3">
        <f t="shared" si="16"/>
        <v>85025.000000000044</v>
      </c>
      <c r="F318" s="2">
        <f t="shared" si="17"/>
        <v>1691.6666666667179</v>
      </c>
      <c r="G318" s="4">
        <f t="shared" si="19"/>
        <v>83333.333333333328</v>
      </c>
      <c r="H318" s="4">
        <f t="shared" si="18"/>
        <v>4750000.0000001471</v>
      </c>
    </row>
    <row r="319" spans="3:8" x14ac:dyDescent="0.55000000000000004">
      <c r="C319" s="1"/>
      <c r="D319" s="1" t="s">
        <v>344</v>
      </c>
      <c r="E319" s="3">
        <f t="shared" si="16"/>
        <v>84995.833333333387</v>
      </c>
      <c r="F319" s="2">
        <f t="shared" si="17"/>
        <v>1662.5000000000512</v>
      </c>
      <c r="G319" s="4">
        <f t="shared" si="19"/>
        <v>83333.333333333328</v>
      </c>
      <c r="H319" s="4">
        <f t="shared" si="18"/>
        <v>4666666.6666668141</v>
      </c>
    </row>
    <row r="320" spans="3:8" x14ac:dyDescent="0.55000000000000004">
      <c r="C320" s="1"/>
      <c r="D320" s="1" t="s">
        <v>345</v>
      </c>
      <c r="E320" s="3">
        <f t="shared" si="16"/>
        <v>84966.666666666715</v>
      </c>
      <c r="F320" s="2">
        <f t="shared" si="17"/>
        <v>1633.3333333333846</v>
      </c>
      <c r="G320" s="4">
        <f t="shared" si="19"/>
        <v>83333.333333333328</v>
      </c>
      <c r="H320" s="4">
        <f t="shared" si="18"/>
        <v>4583333.3333334811</v>
      </c>
    </row>
    <row r="321" spans="3:8" x14ac:dyDescent="0.55000000000000004">
      <c r="C321" s="1"/>
      <c r="D321" s="1" t="s">
        <v>346</v>
      </c>
      <c r="E321" s="3">
        <f t="shared" si="16"/>
        <v>84937.500000000044</v>
      </c>
      <c r="F321" s="2">
        <f t="shared" si="17"/>
        <v>1604.1666666667181</v>
      </c>
      <c r="G321" s="4">
        <f t="shared" si="19"/>
        <v>83333.333333333328</v>
      </c>
      <c r="H321" s="4">
        <f t="shared" si="18"/>
        <v>4500000.0000001481</v>
      </c>
    </row>
    <row r="322" spans="3:8" x14ac:dyDescent="0.55000000000000004">
      <c r="C322" s="1"/>
      <c r="D322" s="1" t="s">
        <v>347</v>
      </c>
      <c r="E322" s="3">
        <f t="shared" si="16"/>
        <v>84908.333333333387</v>
      </c>
      <c r="F322" s="2">
        <f t="shared" si="17"/>
        <v>1575.0000000000518</v>
      </c>
      <c r="G322" s="4">
        <f t="shared" si="19"/>
        <v>83333.333333333328</v>
      </c>
      <c r="H322" s="4">
        <f t="shared" si="18"/>
        <v>4416666.6666668151</v>
      </c>
    </row>
    <row r="323" spans="3:8" x14ac:dyDescent="0.55000000000000004">
      <c r="C323" s="1"/>
      <c r="D323" s="1" t="s">
        <v>348</v>
      </c>
      <c r="E323" s="3">
        <f t="shared" si="16"/>
        <v>84879.166666666715</v>
      </c>
      <c r="F323" s="2">
        <f t="shared" si="17"/>
        <v>1545.8333333333853</v>
      </c>
      <c r="G323" s="4">
        <f t="shared" si="19"/>
        <v>83333.333333333328</v>
      </c>
      <c r="H323" s="4">
        <f t="shared" si="18"/>
        <v>4333333.333333482</v>
      </c>
    </row>
    <row r="324" spans="3:8" x14ac:dyDescent="0.55000000000000004">
      <c r="C324" s="1"/>
      <c r="D324" s="1" t="s">
        <v>349</v>
      </c>
      <c r="E324" s="3">
        <f t="shared" si="16"/>
        <v>84850.000000000044</v>
      </c>
      <c r="F324" s="2">
        <f t="shared" si="17"/>
        <v>1516.6666666667186</v>
      </c>
      <c r="G324" s="4">
        <f t="shared" si="19"/>
        <v>83333.333333333328</v>
      </c>
      <c r="H324" s="4">
        <f t="shared" si="18"/>
        <v>4250000.000000149</v>
      </c>
    </row>
    <row r="325" spans="3:8" x14ac:dyDescent="0.55000000000000004">
      <c r="C325" s="1"/>
      <c r="D325" s="1" t="s">
        <v>350</v>
      </c>
      <c r="E325" s="3">
        <f t="shared" si="16"/>
        <v>84820.833333333387</v>
      </c>
      <c r="F325" s="2">
        <f t="shared" si="17"/>
        <v>1487.5000000000521</v>
      </c>
      <c r="G325" s="4">
        <f t="shared" si="19"/>
        <v>83333.333333333328</v>
      </c>
      <c r="H325" s="4">
        <f t="shared" si="18"/>
        <v>4166666.6666668155</v>
      </c>
    </row>
    <row r="326" spans="3:8" x14ac:dyDescent="0.55000000000000004">
      <c r="C326" s="1"/>
      <c r="D326" s="1" t="s">
        <v>351</v>
      </c>
      <c r="E326" s="3">
        <f t="shared" si="16"/>
        <v>84791.666666666715</v>
      </c>
      <c r="F326" s="2">
        <f t="shared" si="17"/>
        <v>1458.3333333333853</v>
      </c>
      <c r="G326" s="4">
        <f t="shared" si="19"/>
        <v>83333.333333333328</v>
      </c>
      <c r="H326" s="4">
        <f t="shared" si="18"/>
        <v>4083333.333333482</v>
      </c>
    </row>
    <row r="327" spans="3:8" x14ac:dyDescent="0.55000000000000004">
      <c r="C327" s="1"/>
      <c r="D327" s="1" t="s">
        <v>352</v>
      </c>
      <c r="E327" s="3">
        <f t="shared" si="16"/>
        <v>84762.500000000044</v>
      </c>
      <c r="F327" s="2">
        <f t="shared" si="17"/>
        <v>1429.1666666667186</v>
      </c>
      <c r="G327" s="4">
        <f t="shared" si="19"/>
        <v>83333.333333333328</v>
      </c>
      <c r="H327" s="4">
        <f t="shared" si="18"/>
        <v>4000000.0000001485</v>
      </c>
    </row>
    <row r="328" spans="3:8" x14ac:dyDescent="0.55000000000000004">
      <c r="C328" s="1" t="s">
        <v>353</v>
      </c>
      <c r="D328" s="1" t="s">
        <v>354</v>
      </c>
      <c r="E328" s="3">
        <f t="shared" si="16"/>
        <v>84733.333333333387</v>
      </c>
      <c r="F328" s="2">
        <f t="shared" si="17"/>
        <v>1400.0000000000518</v>
      </c>
      <c r="G328" s="4">
        <f t="shared" si="19"/>
        <v>83333.333333333328</v>
      </c>
      <c r="H328" s="4">
        <f t="shared" si="18"/>
        <v>3916666.6666668151</v>
      </c>
    </row>
    <row r="329" spans="3:8" x14ac:dyDescent="0.55000000000000004">
      <c r="C329" s="1"/>
      <c r="D329" s="1" t="s">
        <v>355</v>
      </c>
      <c r="E329" s="3">
        <f t="shared" si="16"/>
        <v>84704.166666666715</v>
      </c>
      <c r="F329" s="2">
        <f t="shared" si="17"/>
        <v>1370.8333333333853</v>
      </c>
      <c r="G329" s="4">
        <f t="shared" si="19"/>
        <v>83333.333333333328</v>
      </c>
      <c r="H329" s="4">
        <f t="shared" si="18"/>
        <v>3833333.3333334816</v>
      </c>
    </row>
    <row r="330" spans="3:8" x14ac:dyDescent="0.55000000000000004">
      <c r="C330" s="1"/>
      <c r="D330" s="1" t="s">
        <v>356</v>
      </c>
      <c r="E330" s="3">
        <f t="shared" si="16"/>
        <v>84675.000000000044</v>
      </c>
      <c r="F330" s="2">
        <f t="shared" si="17"/>
        <v>1341.6666666667184</v>
      </c>
      <c r="G330" s="4">
        <f t="shared" si="19"/>
        <v>83333.333333333328</v>
      </c>
      <c r="H330" s="4">
        <f t="shared" si="18"/>
        <v>3750000.0000001481</v>
      </c>
    </row>
    <row r="331" spans="3:8" x14ac:dyDescent="0.55000000000000004">
      <c r="C331" s="1"/>
      <c r="D331" s="1" t="s">
        <v>357</v>
      </c>
      <c r="E331" s="3">
        <f t="shared" si="16"/>
        <v>84645.833333333387</v>
      </c>
      <c r="F331" s="2">
        <f t="shared" si="17"/>
        <v>1312.5000000000518</v>
      </c>
      <c r="G331" s="4">
        <f t="shared" si="19"/>
        <v>83333.333333333328</v>
      </c>
      <c r="H331" s="4">
        <f t="shared" si="18"/>
        <v>3666666.6666668146</v>
      </c>
    </row>
    <row r="332" spans="3:8" x14ac:dyDescent="0.55000000000000004">
      <c r="C332" s="1"/>
      <c r="D332" s="1" t="s">
        <v>358</v>
      </c>
      <c r="E332" s="3">
        <f t="shared" si="16"/>
        <v>84616.666666666715</v>
      </c>
      <c r="F332" s="2">
        <f t="shared" si="17"/>
        <v>1283.3333333333849</v>
      </c>
      <c r="G332" s="4">
        <f t="shared" si="19"/>
        <v>83333.333333333328</v>
      </c>
      <c r="H332" s="4">
        <f t="shared" si="18"/>
        <v>3583333.3333334811</v>
      </c>
    </row>
    <row r="333" spans="3:8" x14ac:dyDescent="0.55000000000000004">
      <c r="C333" s="1"/>
      <c r="D333" s="1" t="s">
        <v>359</v>
      </c>
      <c r="E333" s="3">
        <f t="shared" si="16"/>
        <v>84587.500000000044</v>
      </c>
      <c r="F333" s="2">
        <f t="shared" si="17"/>
        <v>1254.1666666667181</v>
      </c>
      <c r="G333" s="4">
        <f t="shared" si="19"/>
        <v>83333.333333333328</v>
      </c>
      <c r="H333" s="4">
        <f t="shared" si="18"/>
        <v>3500000.0000001476</v>
      </c>
    </row>
    <row r="334" spans="3:8" x14ac:dyDescent="0.55000000000000004">
      <c r="C334" s="1"/>
      <c r="D334" s="1" t="s">
        <v>360</v>
      </c>
      <c r="E334" s="3">
        <f t="shared" si="16"/>
        <v>84558.333333333387</v>
      </c>
      <c r="F334" s="2">
        <f t="shared" si="17"/>
        <v>1225.0000000000516</v>
      </c>
      <c r="G334" s="4">
        <f t="shared" si="19"/>
        <v>83333.333333333328</v>
      </c>
      <c r="H334" s="4">
        <f t="shared" si="18"/>
        <v>3416666.6666668141</v>
      </c>
    </row>
    <row r="335" spans="3:8" x14ac:dyDescent="0.55000000000000004">
      <c r="C335" s="1"/>
      <c r="D335" s="1" t="s">
        <v>361</v>
      </c>
      <c r="E335" s="3">
        <f t="shared" si="16"/>
        <v>84529.166666666715</v>
      </c>
      <c r="F335" s="2">
        <f t="shared" si="17"/>
        <v>1195.8333333333849</v>
      </c>
      <c r="G335" s="4">
        <f t="shared" si="19"/>
        <v>83333.333333333328</v>
      </c>
      <c r="H335" s="4">
        <f t="shared" si="18"/>
        <v>3333333.3333334806</v>
      </c>
    </row>
    <row r="336" spans="3:8" x14ac:dyDescent="0.55000000000000004">
      <c r="C336" s="1"/>
      <c r="D336" s="1" t="s">
        <v>362</v>
      </c>
      <c r="E336" s="3">
        <f t="shared" si="16"/>
        <v>84500.000000000044</v>
      </c>
      <c r="F336" s="2">
        <f t="shared" si="17"/>
        <v>1166.6666666667181</v>
      </c>
      <c r="G336" s="4">
        <f t="shared" si="19"/>
        <v>83333.333333333328</v>
      </c>
      <c r="H336" s="4">
        <f t="shared" si="18"/>
        <v>3250000.0000001471</v>
      </c>
    </row>
    <row r="337" spans="3:8" x14ac:dyDescent="0.55000000000000004">
      <c r="C337" s="1"/>
      <c r="D337" s="1" t="s">
        <v>363</v>
      </c>
      <c r="E337" s="3">
        <f t="shared" ref="E337:E400" si="20">F337+G337</f>
        <v>84470.833333333387</v>
      </c>
      <c r="F337" s="2">
        <f t="shared" ref="F337:F374" si="21">H336*$B$7/100</f>
        <v>1137.5000000000514</v>
      </c>
      <c r="G337" s="4">
        <f t="shared" si="19"/>
        <v>83333.333333333328</v>
      </c>
      <c r="H337" s="4">
        <f t="shared" ref="H337:H374" si="22">H336-G337</f>
        <v>3166666.6666668137</v>
      </c>
    </row>
    <row r="338" spans="3:8" x14ac:dyDescent="0.55000000000000004">
      <c r="C338" s="1"/>
      <c r="D338" s="1" t="s">
        <v>364</v>
      </c>
      <c r="E338" s="3">
        <f t="shared" si="20"/>
        <v>84441.666666666715</v>
      </c>
      <c r="F338" s="2">
        <f t="shared" si="21"/>
        <v>1108.3333333333846</v>
      </c>
      <c r="G338" s="4">
        <f t="shared" ref="G338:G401" si="23">$G$16</f>
        <v>83333.333333333328</v>
      </c>
      <c r="H338" s="4">
        <f t="shared" si="22"/>
        <v>3083333.3333334802</v>
      </c>
    </row>
    <row r="339" spans="3:8" x14ac:dyDescent="0.55000000000000004">
      <c r="C339" s="1"/>
      <c r="D339" s="1" t="s">
        <v>365</v>
      </c>
      <c r="E339" s="3">
        <f t="shared" si="20"/>
        <v>84412.500000000044</v>
      </c>
      <c r="F339" s="2">
        <f t="shared" si="21"/>
        <v>1079.1666666667179</v>
      </c>
      <c r="G339" s="4">
        <f t="shared" si="23"/>
        <v>83333.333333333328</v>
      </c>
      <c r="H339" s="4">
        <f t="shared" si="22"/>
        <v>3000000.0000001467</v>
      </c>
    </row>
    <row r="340" spans="3:8" x14ac:dyDescent="0.55000000000000004">
      <c r="C340" s="1" t="s">
        <v>366</v>
      </c>
      <c r="D340" s="1" t="s">
        <v>367</v>
      </c>
      <c r="E340" s="3">
        <f t="shared" si="20"/>
        <v>84383.333333333387</v>
      </c>
      <c r="F340" s="2">
        <f t="shared" si="21"/>
        <v>1050.0000000000512</v>
      </c>
      <c r="G340" s="4">
        <f t="shared" si="23"/>
        <v>83333.333333333328</v>
      </c>
      <c r="H340" s="4">
        <f t="shared" si="22"/>
        <v>2916666.6666668132</v>
      </c>
    </row>
    <row r="341" spans="3:8" x14ac:dyDescent="0.55000000000000004">
      <c r="C341" s="1"/>
      <c r="D341" s="1" t="s">
        <v>368</v>
      </c>
      <c r="E341" s="3">
        <f t="shared" si="20"/>
        <v>84354.166666666715</v>
      </c>
      <c r="F341" s="2">
        <f t="shared" si="21"/>
        <v>1020.8333333333845</v>
      </c>
      <c r="G341" s="4">
        <f t="shared" si="23"/>
        <v>83333.333333333328</v>
      </c>
      <c r="H341" s="4">
        <f t="shared" si="22"/>
        <v>2833333.3333334797</v>
      </c>
    </row>
    <row r="342" spans="3:8" x14ac:dyDescent="0.55000000000000004">
      <c r="C342" s="1"/>
      <c r="D342" s="1" t="s">
        <v>369</v>
      </c>
      <c r="E342" s="3">
        <f t="shared" si="20"/>
        <v>84325.000000000044</v>
      </c>
      <c r="F342" s="2">
        <f t="shared" si="21"/>
        <v>991.66666666671779</v>
      </c>
      <c r="G342" s="4">
        <f t="shared" si="23"/>
        <v>83333.333333333328</v>
      </c>
      <c r="H342" s="4">
        <f t="shared" si="22"/>
        <v>2750000.0000001462</v>
      </c>
    </row>
    <row r="343" spans="3:8" x14ac:dyDescent="0.55000000000000004">
      <c r="C343" s="1"/>
      <c r="D343" s="1" t="s">
        <v>370</v>
      </c>
      <c r="E343" s="3">
        <f t="shared" si="20"/>
        <v>84295.833333333387</v>
      </c>
      <c r="F343" s="2">
        <f t="shared" si="21"/>
        <v>962.50000000005105</v>
      </c>
      <c r="G343" s="4">
        <f t="shared" si="23"/>
        <v>83333.333333333328</v>
      </c>
      <c r="H343" s="4">
        <f t="shared" si="22"/>
        <v>2666666.6666668127</v>
      </c>
    </row>
    <row r="344" spans="3:8" x14ac:dyDescent="0.55000000000000004">
      <c r="C344" s="1"/>
      <c r="D344" s="1" t="s">
        <v>371</v>
      </c>
      <c r="E344" s="3">
        <f t="shared" si="20"/>
        <v>84266.666666666715</v>
      </c>
      <c r="F344" s="2">
        <f t="shared" si="21"/>
        <v>933.33333333338442</v>
      </c>
      <c r="G344" s="4">
        <f t="shared" si="23"/>
        <v>83333.333333333328</v>
      </c>
      <c r="H344" s="4">
        <f t="shared" si="22"/>
        <v>2583333.3333334792</v>
      </c>
    </row>
    <row r="345" spans="3:8" x14ac:dyDescent="0.55000000000000004">
      <c r="C345" s="1"/>
      <c r="D345" s="1" t="s">
        <v>372</v>
      </c>
      <c r="E345" s="3">
        <f t="shared" si="20"/>
        <v>84237.500000000044</v>
      </c>
      <c r="F345" s="2">
        <f t="shared" si="21"/>
        <v>904.16666666671767</v>
      </c>
      <c r="G345" s="4">
        <f t="shared" si="23"/>
        <v>83333.333333333328</v>
      </c>
      <c r="H345" s="4">
        <f t="shared" si="22"/>
        <v>2500000.0000001458</v>
      </c>
    </row>
    <row r="346" spans="3:8" x14ac:dyDescent="0.55000000000000004">
      <c r="C346" s="1"/>
      <c r="D346" s="1" t="s">
        <v>373</v>
      </c>
      <c r="E346" s="3">
        <f t="shared" si="20"/>
        <v>84208.333333333372</v>
      </c>
      <c r="F346" s="2">
        <f t="shared" si="21"/>
        <v>875.00000000005093</v>
      </c>
      <c r="G346" s="4">
        <f t="shared" si="23"/>
        <v>83333.333333333328</v>
      </c>
      <c r="H346" s="4">
        <f t="shared" si="22"/>
        <v>2416666.6666668123</v>
      </c>
    </row>
    <row r="347" spans="3:8" x14ac:dyDescent="0.55000000000000004">
      <c r="C347" s="1"/>
      <c r="D347" s="1" t="s">
        <v>374</v>
      </c>
      <c r="E347" s="3">
        <f t="shared" si="20"/>
        <v>84179.166666666715</v>
      </c>
      <c r="F347" s="2">
        <f t="shared" si="21"/>
        <v>845.83333333338419</v>
      </c>
      <c r="G347" s="4">
        <f t="shared" si="23"/>
        <v>83333.333333333328</v>
      </c>
      <c r="H347" s="4">
        <f t="shared" si="22"/>
        <v>2333333.3333334788</v>
      </c>
    </row>
    <row r="348" spans="3:8" x14ac:dyDescent="0.55000000000000004">
      <c r="C348" s="1"/>
      <c r="D348" s="1" t="s">
        <v>375</v>
      </c>
      <c r="E348" s="3">
        <f t="shared" si="20"/>
        <v>84150.000000000044</v>
      </c>
      <c r="F348" s="2">
        <f t="shared" si="21"/>
        <v>816.66666666671745</v>
      </c>
      <c r="G348" s="4">
        <f t="shared" si="23"/>
        <v>83333.333333333328</v>
      </c>
      <c r="H348" s="4">
        <f t="shared" si="22"/>
        <v>2250000.0000001453</v>
      </c>
    </row>
    <row r="349" spans="3:8" x14ac:dyDescent="0.55000000000000004">
      <c r="C349" s="1"/>
      <c r="D349" s="1" t="s">
        <v>376</v>
      </c>
      <c r="E349" s="3">
        <f t="shared" si="20"/>
        <v>84120.833333333372</v>
      </c>
      <c r="F349" s="2">
        <f t="shared" si="21"/>
        <v>787.50000000005082</v>
      </c>
      <c r="G349" s="4">
        <f t="shared" si="23"/>
        <v>83333.333333333328</v>
      </c>
      <c r="H349" s="4">
        <f t="shared" si="22"/>
        <v>2166666.6666668118</v>
      </c>
    </row>
    <row r="350" spans="3:8" x14ac:dyDescent="0.55000000000000004">
      <c r="C350" s="1"/>
      <c r="D350" s="1" t="s">
        <v>377</v>
      </c>
      <c r="E350" s="3">
        <f t="shared" si="20"/>
        <v>84091.666666666715</v>
      </c>
      <c r="F350" s="2">
        <f t="shared" si="21"/>
        <v>758.33333333338408</v>
      </c>
      <c r="G350" s="4">
        <f t="shared" si="23"/>
        <v>83333.333333333328</v>
      </c>
      <c r="H350" s="4">
        <f t="shared" si="22"/>
        <v>2083333.3333334785</v>
      </c>
    </row>
    <row r="351" spans="3:8" x14ac:dyDescent="0.55000000000000004">
      <c r="C351" s="1"/>
      <c r="D351" s="1" t="s">
        <v>378</v>
      </c>
      <c r="E351" s="3">
        <f t="shared" si="20"/>
        <v>84062.500000000044</v>
      </c>
      <c r="F351" s="2">
        <f t="shared" si="21"/>
        <v>729.16666666671733</v>
      </c>
      <c r="G351" s="4">
        <f t="shared" si="23"/>
        <v>83333.333333333328</v>
      </c>
      <c r="H351" s="4">
        <f t="shared" si="22"/>
        <v>2000000.0000001453</v>
      </c>
    </row>
    <row r="352" spans="3:8" x14ac:dyDescent="0.55000000000000004">
      <c r="C352" s="1" t="s">
        <v>379</v>
      </c>
      <c r="D352" s="1" t="s">
        <v>380</v>
      </c>
      <c r="E352" s="3">
        <f t="shared" si="20"/>
        <v>84033.333333333372</v>
      </c>
      <c r="F352" s="2">
        <f t="shared" si="21"/>
        <v>700.00000000005082</v>
      </c>
      <c r="G352" s="4">
        <f t="shared" si="23"/>
        <v>83333.333333333328</v>
      </c>
      <c r="H352" s="4">
        <f t="shared" si="22"/>
        <v>1916666.666666812</v>
      </c>
    </row>
    <row r="353" spans="3:8" x14ac:dyDescent="0.55000000000000004">
      <c r="C353" s="1"/>
      <c r="D353" s="1" t="s">
        <v>381</v>
      </c>
      <c r="E353" s="3">
        <f t="shared" si="20"/>
        <v>84004.166666666715</v>
      </c>
      <c r="F353" s="2">
        <f t="shared" si="21"/>
        <v>670.83333333338408</v>
      </c>
      <c r="G353" s="4">
        <f t="shared" si="23"/>
        <v>83333.333333333328</v>
      </c>
      <c r="H353" s="4">
        <f t="shared" si="22"/>
        <v>1833333.3333334788</v>
      </c>
    </row>
    <row r="354" spans="3:8" x14ac:dyDescent="0.55000000000000004">
      <c r="C354" s="1"/>
      <c r="D354" s="1" t="s">
        <v>382</v>
      </c>
      <c r="E354" s="3">
        <f t="shared" si="20"/>
        <v>83975.000000000044</v>
      </c>
      <c r="F354" s="2">
        <f t="shared" si="21"/>
        <v>641.66666666671745</v>
      </c>
      <c r="G354" s="4">
        <f t="shared" si="23"/>
        <v>83333.333333333328</v>
      </c>
      <c r="H354" s="4">
        <f t="shared" si="22"/>
        <v>1750000.0000001455</v>
      </c>
    </row>
    <row r="355" spans="3:8" x14ac:dyDescent="0.55000000000000004">
      <c r="C355" s="1"/>
      <c r="D355" s="1" t="s">
        <v>383</v>
      </c>
      <c r="E355" s="3">
        <f t="shared" si="20"/>
        <v>83945.833333333372</v>
      </c>
      <c r="F355" s="2">
        <f t="shared" si="21"/>
        <v>612.50000000005082</v>
      </c>
      <c r="G355" s="4">
        <f t="shared" si="23"/>
        <v>83333.333333333328</v>
      </c>
      <c r="H355" s="4">
        <f t="shared" si="22"/>
        <v>1666666.6666668123</v>
      </c>
    </row>
    <row r="356" spans="3:8" x14ac:dyDescent="0.55000000000000004">
      <c r="C356" s="1"/>
      <c r="D356" s="1" t="s">
        <v>384</v>
      </c>
      <c r="E356" s="3">
        <f t="shared" si="20"/>
        <v>83916.666666666715</v>
      </c>
      <c r="F356" s="2">
        <f t="shared" si="21"/>
        <v>583.33333333338419</v>
      </c>
      <c r="G356" s="4">
        <f t="shared" si="23"/>
        <v>83333.333333333328</v>
      </c>
      <c r="H356" s="4">
        <f t="shared" si="22"/>
        <v>1583333.333333479</v>
      </c>
    </row>
    <row r="357" spans="3:8" x14ac:dyDescent="0.55000000000000004">
      <c r="C357" s="1"/>
      <c r="D357" s="1" t="s">
        <v>385</v>
      </c>
      <c r="E357" s="3">
        <f t="shared" si="20"/>
        <v>83887.500000000044</v>
      </c>
      <c r="F357" s="2">
        <f t="shared" si="21"/>
        <v>554.16666666671756</v>
      </c>
      <c r="G357" s="4">
        <f t="shared" si="23"/>
        <v>83333.333333333328</v>
      </c>
      <c r="H357" s="4">
        <f t="shared" si="22"/>
        <v>1500000.0000001458</v>
      </c>
    </row>
    <row r="358" spans="3:8" x14ac:dyDescent="0.55000000000000004">
      <c r="C358" s="1"/>
      <c r="D358" s="1" t="s">
        <v>386</v>
      </c>
      <c r="E358" s="3">
        <f t="shared" si="20"/>
        <v>83858.333333333372</v>
      </c>
      <c r="F358" s="2">
        <f t="shared" si="21"/>
        <v>525.00000000005093</v>
      </c>
      <c r="G358" s="4">
        <f t="shared" si="23"/>
        <v>83333.333333333328</v>
      </c>
      <c r="H358" s="4">
        <f t="shared" si="22"/>
        <v>1416666.6666668125</v>
      </c>
    </row>
    <row r="359" spans="3:8" x14ac:dyDescent="0.55000000000000004">
      <c r="C359" s="1"/>
      <c r="D359" s="1" t="s">
        <v>387</v>
      </c>
      <c r="E359" s="3">
        <f t="shared" si="20"/>
        <v>83829.166666666715</v>
      </c>
      <c r="F359" s="2">
        <f t="shared" si="21"/>
        <v>495.8333333333843</v>
      </c>
      <c r="G359" s="4">
        <f t="shared" si="23"/>
        <v>83333.333333333328</v>
      </c>
      <c r="H359" s="4">
        <f t="shared" si="22"/>
        <v>1333333.3333334792</v>
      </c>
    </row>
    <row r="360" spans="3:8" x14ac:dyDescent="0.55000000000000004">
      <c r="C360" s="1"/>
      <c r="D360" s="1" t="s">
        <v>388</v>
      </c>
      <c r="E360" s="3">
        <f t="shared" si="20"/>
        <v>83800.000000000044</v>
      </c>
      <c r="F360" s="2">
        <f t="shared" si="21"/>
        <v>466.66666666671773</v>
      </c>
      <c r="G360" s="4">
        <f t="shared" si="23"/>
        <v>83333.333333333328</v>
      </c>
      <c r="H360" s="4">
        <f t="shared" si="22"/>
        <v>1250000.000000146</v>
      </c>
    </row>
    <row r="361" spans="3:8" x14ac:dyDescent="0.55000000000000004">
      <c r="C361" s="1"/>
      <c r="D361" s="1" t="s">
        <v>389</v>
      </c>
      <c r="E361" s="3">
        <f t="shared" si="20"/>
        <v>83770.833333333387</v>
      </c>
      <c r="F361" s="2">
        <f t="shared" si="21"/>
        <v>437.5000000000511</v>
      </c>
      <c r="G361" s="4">
        <f t="shared" si="23"/>
        <v>83333.333333333328</v>
      </c>
      <c r="H361" s="4">
        <f t="shared" si="22"/>
        <v>1166666.6666668127</v>
      </c>
    </row>
    <row r="362" spans="3:8" x14ac:dyDescent="0.55000000000000004">
      <c r="C362" s="1"/>
      <c r="D362" s="1" t="s">
        <v>390</v>
      </c>
      <c r="E362" s="3">
        <f t="shared" si="20"/>
        <v>83741.666666666715</v>
      </c>
      <c r="F362" s="2">
        <f t="shared" si="21"/>
        <v>408.33333333338442</v>
      </c>
      <c r="G362" s="4">
        <f t="shared" si="23"/>
        <v>83333.333333333328</v>
      </c>
      <c r="H362" s="4">
        <f t="shared" si="22"/>
        <v>1083333.3333334795</v>
      </c>
    </row>
    <row r="363" spans="3:8" x14ac:dyDescent="0.55000000000000004">
      <c r="C363" s="1"/>
      <c r="D363" s="1" t="s">
        <v>391</v>
      </c>
      <c r="E363" s="3">
        <f t="shared" si="20"/>
        <v>83712.500000000044</v>
      </c>
      <c r="F363" s="2">
        <f t="shared" si="21"/>
        <v>379.16666666671779</v>
      </c>
      <c r="G363" s="4">
        <f t="shared" si="23"/>
        <v>83333.333333333328</v>
      </c>
      <c r="H363" s="4">
        <f t="shared" si="22"/>
        <v>1000000.0000001461</v>
      </c>
    </row>
    <row r="364" spans="3:8" x14ac:dyDescent="0.55000000000000004">
      <c r="C364" s="1" t="s">
        <v>392</v>
      </c>
      <c r="D364" s="1" t="s">
        <v>393</v>
      </c>
      <c r="E364" s="3">
        <f t="shared" si="20"/>
        <v>83683.333333333387</v>
      </c>
      <c r="F364" s="2">
        <f t="shared" si="21"/>
        <v>350.0000000000511</v>
      </c>
      <c r="G364" s="4">
        <f t="shared" si="23"/>
        <v>83333.333333333328</v>
      </c>
      <c r="H364" s="4">
        <f t="shared" si="22"/>
        <v>916666.66666681273</v>
      </c>
    </row>
    <row r="365" spans="3:8" x14ac:dyDescent="0.55000000000000004">
      <c r="C365" s="1"/>
      <c r="D365" s="1" t="s">
        <v>394</v>
      </c>
      <c r="E365" s="3">
        <f t="shared" si="20"/>
        <v>83654.166666666715</v>
      </c>
      <c r="F365" s="2">
        <f t="shared" si="21"/>
        <v>320.83333333338442</v>
      </c>
      <c r="G365" s="4">
        <f t="shared" si="23"/>
        <v>83333.333333333328</v>
      </c>
      <c r="H365" s="4">
        <f t="shared" si="22"/>
        <v>833333.33333347936</v>
      </c>
    </row>
    <row r="366" spans="3:8" x14ac:dyDescent="0.55000000000000004">
      <c r="C366" s="1"/>
      <c r="D366" s="1" t="s">
        <v>395</v>
      </c>
      <c r="E366" s="3">
        <f t="shared" si="20"/>
        <v>83625.000000000044</v>
      </c>
      <c r="F366" s="2">
        <f t="shared" si="21"/>
        <v>291.66666666671773</v>
      </c>
      <c r="G366" s="4">
        <f t="shared" si="23"/>
        <v>83333.333333333328</v>
      </c>
      <c r="H366" s="4">
        <f t="shared" si="22"/>
        <v>750000.00000014598</v>
      </c>
    </row>
    <row r="367" spans="3:8" x14ac:dyDescent="0.55000000000000004">
      <c r="C367" s="1"/>
      <c r="D367" s="1" t="s">
        <v>396</v>
      </c>
      <c r="E367" s="3">
        <f t="shared" si="20"/>
        <v>83595.833333333387</v>
      </c>
      <c r="F367" s="2">
        <f t="shared" si="21"/>
        <v>262.5000000000511</v>
      </c>
      <c r="G367" s="4">
        <f t="shared" si="23"/>
        <v>83333.333333333328</v>
      </c>
      <c r="H367" s="4">
        <f t="shared" si="22"/>
        <v>666666.66666681261</v>
      </c>
    </row>
    <row r="368" spans="3:8" x14ac:dyDescent="0.55000000000000004">
      <c r="C368" s="1"/>
      <c r="D368" s="1" t="s">
        <v>397</v>
      </c>
      <c r="E368" s="3">
        <f t="shared" si="20"/>
        <v>83566.666666666715</v>
      </c>
      <c r="F368" s="2">
        <f t="shared" si="21"/>
        <v>233.33333333338439</v>
      </c>
      <c r="G368" s="4">
        <f t="shared" si="23"/>
        <v>83333.333333333328</v>
      </c>
      <c r="H368" s="4">
        <f t="shared" si="22"/>
        <v>583333.33333347924</v>
      </c>
    </row>
    <row r="369" spans="3:8" x14ac:dyDescent="0.55000000000000004">
      <c r="C369" s="1"/>
      <c r="D369" s="1" t="s">
        <v>398</v>
      </c>
      <c r="E369" s="3">
        <f t="shared" si="20"/>
        <v>83537.500000000044</v>
      </c>
      <c r="F369" s="2">
        <f t="shared" si="21"/>
        <v>204.16666666671773</v>
      </c>
      <c r="G369" s="4">
        <f t="shared" si="23"/>
        <v>83333.333333333328</v>
      </c>
      <c r="H369" s="4">
        <f t="shared" si="22"/>
        <v>500000.00000014593</v>
      </c>
    </row>
    <row r="370" spans="3:8" x14ac:dyDescent="0.55000000000000004">
      <c r="C370" s="1"/>
      <c r="D370" s="1" t="s">
        <v>399</v>
      </c>
      <c r="E370" s="3">
        <f t="shared" si="20"/>
        <v>83508.333333333387</v>
      </c>
      <c r="F370" s="2">
        <f t="shared" si="21"/>
        <v>175.00000000005105</v>
      </c>
      <c r="G370" s="4">
        <f t="shared" si="23"/>
        <v>83333.333333333328</v>
      </c>
      <c r="H370" s="4">
        <f t="shared" si="22"/>
        <v>416666.66666681261</v>
      </c>
    </row>
    <row r="371" spans="3:8" x14ac:dyDescent="0.55000000000000004">
      <c r="C371" s="1"/>
      <c r="D371" s="1" t="s">
        <v>400</v>
      </c>
      <c r="E371" s="3">
        <f t="shared" si="20"/>
        <v>83479.166666666715</v>
      </c>
      <c r="F371" s="2">
        <f t="shared" si="21"/>
        <v>145.83333333338439</v>
      </c>
      <c r="G371" s="4">
        <f t="shared" si="23"/>
        <v>83333.333333333328</v>
      </c>
      <c r="H371" s="4">
        <f t="shared" si="22"/>
        <v>333333.3333334793</v>
      </c>
    </row>
    <row r="372" spans="3:8" x14ac:dyDescent="0.55000000000000004">
      <c r="C372" s="1"/>
      <c r="D372" s="1" t="s">
        <v>401</v>
      </c>
      <c r="E372" s="3">
        <f t="shared" si="20"/>
        <v>83450.000000000044</v>
      </c>
      <c r="F372" s="2">
        <f t="shared" si="21"/>
        <v>116.66666666671773</v>
      </c>
      <c r="G372" s="4">
        <f t="shared" si="23"/>
        <v>83333.333333333328</v>
      </c>
      <c r="H372" s="4">
        <f t="shared" si="22"/>
        <v>250000.00000014598</v>
      </c>
    </row>
    <row r="373" spans="3:8" x14ac:dyDescent="0.55000000000000004">
      <c r="C373" s="1"/>
      <c r="D373" s="1" t="s">
        <v>402</v>
      </c>
      <c r="E373" s="3">
        <f t="shared" si="20"/>
        <v>83420.833333333387</v>
      </c>
      <c r="F373" s="2">
        <f t="shared" si="21"/>
        <v>87.500000000051074</v>
      </c>
      <c r="G373" s="4">
        <f t="shared" si="23"/>
        <v>83333.333333333328</v>
      </c>
      <c r="H373" s="4">
        <f t="shared" si="22"/>
        <v>166666.66666681267</v>
      </c>
    </row>
    <row r="374" spans="3:8" x14ac:dyDescent="0.55000000000000004">
      <c r="C374" s="1"/>
      <c r="D374" s="1" t="s">
        <v>403</v>
      </c>
      <c r="E374" s="3">
        <f t="shared" si="20"/>
        <v>83391.666666666715</v>
      </c>
      <c r="F374" s="2">
        <f t="shared" si="21"/>
        <v>58.333333333384424</v>
      </c>
      <c r="G374" s="4">
        <f t="shared" si="23"/>
        <v>83333.333333333328</v>
      </c>
      <c r="H374" s="4">
        <f t="shared" si="22"/>
        <v>83333.333333479342</v>
      </c>
    </row>
    <row r="375" spans="3:8" x14ac:dyDescent="0.55000000000000004">
      <c r="C375" s="1"/>
      <c r="D375" s="1" t="s">
        <v>404</v>
      </c>
      <c r="E375" s="3">
        <f t="shared" si="20"/>
        <v>83362.500000000044</v>
      </c>
      <c r="F375" s="2">
        <f>H374*$B$7/100</f>
        <v>29.166666666717767</v>
      </c>
      <c r="G375" s="4">
        <f t="shared" si="23"/>
        <v>83333.333333333328</v>
      </c>
      <c r="H375" s="4">
        <f>H374-G375</f>
        <v>1.4601391740143299E-7</v>
      </c>
    </row>
    <row r="376" spans="3:8" x14ac:dyDescent="0.55000000000000004">
      <c r="C376" s="1" t="s">
        <v>488</v>
      </c>
      <c r="D376" s="1" t="s">
        <v>428</v>
      </c>
      <c r="E376" s="3">
        <f t="shared" si="20"/>
        <v>83333.333333333387</v>
      </c>
      <c r="F376" s="2">
        <f t="shared" ref="F376:F435" si="24">H375*$B$7/100</f>
        <v>5.1104871090501537E-11</v>
      </c>
      <c r="G376" s="4">
        <f t="shared" si="23"/>
        <v>83333.333333333328</v>
      </c>
      <c r="H376" s="4">
        <f t="shared" ref="H376:H435" si="25">H375-G376</f>
        <v>-83333.333333187315</v>
      </c>
    </row>
    <row r="377" spans="3:8" x14ac:dyDescent="0.55000000000000004">
      <c r="C377" s="1"/>
      <c r="D377" s="1" t="s">
        <v>429</v>
      </c>
      <c r="E377" s="3">
        <f t="shared" si="20"/>
        <v>83304.166666666715</v>
      </c>
      <c r="F377" s="2">
        <f t="shared" si="24"/>
        <v>-29.166666666615555</v>
      </c>
      <c r="G377" s="4">
        <f t="shared" si="23"/>
        <v>83333.333333333328</v>
      </c>
      <c r="H377" s="4">
        <f t="shared" si="25"/>
        <v>-166666.66666652064</v>
      </c>
    </row>
    <row r="378" spans="3:8" x14ac:dyDescent="0.55000000000000004">
      <c r="C378" s="1"/>
      <c r="D378" s="1" t="s">
        <v>430</v>
      </c>
      <c r="E378" s="3">
        <f t="shared" si="20"/>
        <v>83275.000000000044</v>
      </c>
      <c r="F378" s="2">
        <f t="shared" si="24"/>
        <v>-58.333333333282219</v>
      </c>
      <c r="G378" s="4">
        <f t="shared" si="23"/>
        <v>83333.333333333328</v>
      </c>
      <c r="H378" s="4">
        <f t="shared" si="25"/>
        <v>-249999.99999985396</v>
      </c>
    </row>
    <row r="379" spans="3:8" x14ac:dyDescent="0.55000000000000004">
      <c r="C379" s="1"/>
      <c r="D379" s="1" t="s">
        <v>431</v>
      </c>
      <c r="E379" s="3">
        <f t="shared" si="20"/>
        <v>83245.833333333387</v>
      </c>
      <c r="F379" s="2">
        <f t="shared" si="24"/>
        <v>-87.499999999948869</v>
      </c>
      <c r="G379" s="4">
        <f t="shared" si="23"/>
        <v>83333.333333333328</v>
      </c>
      <c r="H379" s="4">
        <f t="shared" si="25"/>
        <v>-333333.33333318727</v>
      </c>
    </row>
    <row r="380" spans="3:8" x14ac:dyDescent="0.55000000000000004">
      <c r="C380" s="1"/>
      <c r="D380" s="1" t="s">
        <v>432</v>
      </c>
      <c r="E380" s="3">
        <f t="shared" si="20"/>
        <v>83216.666666666715</v>
      </c>
      <c r="F380" s="2">
        <f t="shared" si="24"/>
        <v>-116.66666666661553</v>
      </c>
      <c r="G380" s="4">
        <f t="shared" si="23"/>
        <v>83333.333333333328</v>
      </c>
      <c r="H380" s="4">
        <f t="shared" si="25"/>
        <v>-416666.66666652058</v>
      </c>
    </row>
    <row r="381" spans="3:8" x14ac:dyDescent="0.55000000000000004">
      <c r="C381" s="1"/>
      <c r="D381" s="1" t="s">
        <v>433</v>
      </c>
      <c r="E381" s="3">
        <f t="shared" si="20"/>
        <v>83187.500000000044</v>
      </c>
      <c r="F381" s="2">
        <f t="shared" si="24"/>
        <v>-145.83333333328218</v>
      </c>
      <c r="G381" s="4">
        <f t="shared" si="23"/>
        <v>83333.333333333328</v>
      </c>
      <c r="H381" s="4">
        <f t="shared" si="25"/>
        <v>-499999.9999998539</v>
      </c>
    </row>
    <row r="382" spans="3:8" x14ac:dyDescent="0.55000000000000004">
      <c r="C382" s="1"/>
      <c r="D382" s="1" t="s">
        <v>434</v>
      </c>
      <c r="E382" s="3">
        <f t="shared" si="20"/>
        <v>83158.333333333387</v>
      </c>
      <c r="F382" s="2">
        <f t="shared" si="24"/>
        <v>-174.99999999994884</v>
      </c>
      <c r="G382" s="4">
        <f t="shared" si="23"/>
        <v>83333.333333333328</v>
      </c>
      <c r="H382" s="4">
        <f t="shared" si="25"/>
        <v>-583333.33333318727</v>
      </c>
    </row>
    <row r="383" spans="3:8" x14ac:dyDescent="0.55000000000000004">
      <c r="C383" s="1"/>
      <c r="D383" s="1" t="s">
        <v>435</v>
      </c>
      <c r="E383" s="3">
        <f t="shared" si="20"/>
        <v>83129.166666666715</v>
      </c>
      <c r="F383" s="2">
        <f t="shared" si="24"/>
        <v>-204.16666666661553</v>
      </c>
      <c r="G383" s="4">
        <f t="shared" si="23"/>
        <v>83333.333333333328</v>
      </c>
      <c r="H383" s="4">
        <f t="shared" si="25"/>
        <v>-666666.66666652064</v>
      </c>
    </row>
    <row r="384" spans="3:8" x14ac:dyDescent="0.55000000000000004">
      <c r="C384" s="1"/>
      <c r="D384" s="1" t="s">
        <v>436</v>
      </c>
      <c r="E384" s="3">
        <f t="shared" si="20"/>
        <v>83100.000000000044</v>
      </c>
      <c r="F384" s="2">
        <f t="shared" si="24"/>
        <v>-233.33333333328221</v>
      </c>
      <c r="G384" s="4">
        <f t="shared" si="23"/>
        <v>83333.333333333328</v>
      </c>
      <c r="H384" s="4">
        <f t="shared" si="25"/>
        <v>-749999.99999985402</v>
      </c>
    </row>
    <row r="385" spans="3:8" x14ac:dyDescent="0.55000000000000004">
      <c r="C385" s="1"/>
      <c r="D385" s="1" t="s">
        <v>437</v>
      </c>
      <c r="E385" s="3">
        <f t="shared" si="20"/>
        <v>83070.833333333387</v>
      </c>
      <c r="F385" s="2">
        <f t="shared" si="24"/>
        <v>-262.4999999999489</v>
      </c>
      <c r="G385" s="4">
        <f t="shared" si="23"/>
        <v>83333.333333333328</v>
      </c>
      <c r="H385" s="4">
        <f t="shared" si="25"/>
        <v>-833333.33333318739</v>
      </c>
    </row>
    <row r="386" spans="3:8" x14ac:dyDescent="0.55000000000000004">
      <c r="C386" s="1"/>
      <c r="D386" s="1" t="s">
        <v>438</v>
      </c>
      <c r="E386" s="3">
        <f t="shared" si="20"/>
        <v>83041.666666666715</v>
      </c>
      <c r="F386" s="2">
        <f t="shared" si="24"/>
        <v>-291.66666666661558</v>
      </c>
      <c r="G386" s="4">
        <f t="shared" si="23"/>
        <v>83333.333333333328</v>
      </c>
      <c r="H386" s="4">
        <f t="shared" si="25"/>
        <v>-916666.66666652076</v>
      </c>
    </row>
    <row r="387" spans="3:8" x14ac:dyDescent="0.55000000000000004">
      <c r="C387" s="1"/>
      <c r="D387" s="1" t="s">
        <v>439</v>
      </c>
      <c r="E387" s="3">
        <f t="shared" si="20"/>
        <v>83012.500000000044</v>
      </c>
      <c r="F387" s="2">
        <f t="shared" si="24"/>
        <v>-320.83333333328227</v>
      </c>
      <c r="G387" s="4">
        <f t="shared" si="23"/>
        <v>83333.333333333328</v>
      </c>
      <c r="H387" s="4">
        <f t="shared" si="25"/>
        <v>-999999.99999985413</v>
      </c>
    </row>
    <row r="388" spans="3:8" x14ac:dyDescent="0.55000000000000004">
      <c r="C388" s="1" t="s">
        <v>489</v>
      </c>
      <c r="D388" s="1" t="s">
        <v>440</v>
      </c>
      <c r="E388" s="3">
        <f t="shared" si="20"/>
        <v>82983.333333333387</v>
      </c>
      <c r="F388" s="2">
        <f t="shared" si="24"/>
        <v>-349.9999999999489</v>
      </c>
      <c r="G388" s="4">
        <f t="shared" si="23"/>
        <v>83333.333333333328</v>
      </c>
      <c r="H388" s="4">
        <f t="shared" si="25"/>
        <v>-1083333.3333331875</v>
      </c>
    </row>
    <row r="389" spans="3:8" x14ac:dyDescent="0.55000000000000004">
      <c r="C389" s="1"/>
      <c r="D389" s="1" t="s">
        <v>441</v>
      </c>
      <c r="E389" s="3">
        <f t="shared" si="20"/>
        <v>82954.166666666715</v>
      </c>
      <c r="F389" s="2">
        <f t="shared" si="24"/>
        <v>-379.16666666661558</v>
      </c>
      <c r="G389" s="4">
        <f t="shared" si="23"/>
        <v>83333.333333333328</v>
      </c>
      <c r="H389" s="4">
        <f t="shared" si="25"/>
        <v>-1166666.6666665208</v>
      </c>
    </row>
    <row r="390" spans="3:8" x14ac:dyDescent="0.55000000000000004">
      <c r="C390" s="1"/>
      <c r="D390" s="1" t="s">
        <v>442</v>
      </c>
      <c r="E390" s="3">
        <f t="shared" si="20"/>
        <v>82925.000000000044</v>
      </c>
      <c r="F390" s="2">
        <f t="shared" si="24"/>
        <v>-408.33333333328221</v>
      </c>
      <c r="G390" s="4">
        <f t="shared" si="23"/>
        <v>83333.333333333328</v>
      </c>
      <c r="H390" s="4">
        <f t="shared" si="25"/>
        <v>-1249999.999999854</v>
      </c>
    </row>
    <row r="391" spans="3:8" x14ac:dyDescent="0.55000000000000004">
      <c r="C391" s="1"/>
      <c r="D391" s="1" t="s">
        <v>443</v>
      </c>
      <c r="E391" s="3">
        <f t="shared" si="20"/>
        <v>82895.833333333387</v>
      </c>
      <c r="F391" s="2">
        <f t="shared" si="24"/>
        <v>-437.49999999994884</v>
      </c>
      <c r="G391" s="4">
        <f t="shared" si="23"/>
        <v>83333.333333333328</v>
      </c>
      <c r="H391" s="4">
        <f t="shared" si="25"/>
        <v>-1333333.3333331873</v>
      </c>
    </row>
    <row r="392" spans="3:8" x14ac:dyDescent="0.55000000000000004">
      <c r="C392" s="1"/>
      <c r="D392" s="1" t="s">
        <v>444</v>
      </c>
      <c r="E392" s="3">
        <f t="shared" si="20"/>
        <v>82866.666666666715</v>
      </c>
      <c r="F392" s="2">
        <f t="shared" si="24"/>
        <v>-466.66666666661547</v>
      </c>
      <c r="G392" s="4">
        <f t="shared" si="23"/>
        <v>83333.333333333328</v>
      </c>
      <c r="H392" s="4">
        <f t="shared" si="25"/>
        <v>-1416666.6666665205</v>
      </c>
    </row>
    <row r="393" spans="3:8" x14ac:dyDescent="0.55000000000000004">
      <c r="C393" s="1"/>
      <c r="D393" s="1" t="s">
        <v>445</v>
      </c>
      <c r="E393" s="3">
        <f t="shared" si="20"/>
        <v>82837.500000000044</v>
      </c>
      <c r="F393" s="2">
        <f t="shared" si="24"/>
        <v>-495.83333333328216</v>
      </c>
      <c r="G393" s="4">
        <f t="shared" si="23"/>
        <v>83333.333333333328</v>
      </c>
      <c r="H393" s="4">
        <f t="shared" si="25"/>
        <v>-1499999.9999998538</v>
      </c>
    </row>
    <row r="394" spans="3:8" x14ac:dyDescent="0.55000000000000004">
      <c r="C394" s="1"/>
      <c r="D394" s="1" t="s">
        <v>446</v>
      </c>
      <c r="E394" s="3">
        <f t="shared" si="20"/>
        <v>82808.333333333387</v>
      </c>
      <c r="F394" s="2">
        <f t="shared" si="24"/>
        <v>-524.99999999994873</v>
      </c>
      <c r="G394" s="4">
        <f t="shared" si="23"/>
        <v>83333.333333333328</v>
      </c>
      <c r="H394" s="4">
        <f t="shared" si="25"/>
        <v>-1583333.333333187</v>
      </c>
    </row>
    <row r="395" spans="3:8" x14ac:dyDescent="0.55000000000000004">
      <c r="C395" s="1"/>
      <c r="D395" s="1" t="s">
        <v>447</v>
      </c>
      <c r="E395" s="3">
        <f t="shared" si="20"/>
        <v>82779.166666666715</v>
      </c>
      <c r="F395" s="2">
        <f t="shared" si="24"/>
        <v>-554.16666666661547</v>
      </c>
      <c r="G395" s="4">
        <f t="shared" si="23"/>
        <v>83333.333333333328</v>
      </c>
      <c r="H395" s="4">
        <f t="shared" si="25"/>
        <v>-1666666.6666665203</v>
      </c>
    </row>
    <row r="396" spans="3:8" x14ac:dyDescent="0.55000000000000004">
      <c r="C396" s="1"/>
      <c r="D396" s="1" t="s">
        <v>448</v>
      </c>
      <c r="E396" s="3">
        <f t="shared" si="20"/>
        <v>82750.000000000044</v>
      </c>
      <c r="F396" s="2">
        <f t="shared" si="24"/>
        <v>-583.3333333332821</v>
      </c>
      <c r="G396" s="4">
        <f t="shared" si="23"/>
        <v>83333.333333333328</v>
      </c>
      <c r="H396" s="4">
        <f t="shared" si="25"/>
        <v>-1749999.9999998535</v>
      </c>
    </row>
    <row r="397" spans="3:8" x14ac:dyDescent="0.55000000000000004">
      <c r="C397" s="1"/>
      <c r="D397" s="1" t="s">
        <v>449</v>
      </c>
      <c r="E397" s="3">
        <f t="shared" si="20"/>
        <v>82720.833333333387</v>
      </c>
      <c r="F397" s="2">
        <f t="shared" si="24"/>
        <v>-612.49999999994873</v>
      </c>
      <c r="G397" s="4">
        <f t="shared" si="23"/>
        <v>83333.333333333328</v>
      </c>
      <c r="H397" s="4">
        <f t="shared" si="25"/>
        <v>-1833333.3333331868</v>
      </c>
    </row>
    <row r="398" spans="3:8" x14ac:dyDescent="0.55000000000000004">
      <c r="C398" s="1"/>
      <c r="D398" s="1" t="s">
        <v>450</v>
      </c>
      <c r="E398" s="3">
        <f t="shared" si="20"/>
        <v>82691.666666666715</v>
      </c>
      <c r="F398" s="2">
        <f t="shared" si="24"/>
        <v>-641.66666666661536</v>
      </c>
      <c r="G398" s="4">
        <f t="shared" si="23"/>
        <v>83333.333333333328</v>
      </c>
      <c r="H398" s="4">
        <f t="shared" si="25"/>
        <v>-1916666.6666665201</v>
      </c>
    </row>
    <row r="399" spans="3:8" x14ac:dyDescent="0.55000000000000004">
      <c r="C399" s="1"/>
      <c r="D399" s="1" t="s">
        <v>451</v>
      </c>
      <c r="E399" s="3">
        <f t="shared" si="20"/>
        <v>82662.500000000044</v>
      </c>
      <c r="F399" s="2">
        <f t="shared" si="24"/>
        <v>-670.83333333328187</v>
      </c>
      <c r="G399" s="4">
        <f t="shared" si="23"/>
        <v>83333.333333333328</v>
      </c>
      <c r="H399" s="4">
        <f t="shared" si="25"/>
        <v>-1999999.9999998533</v>
      </c>
    </row>
    <row r="400" spans="3:8" x14ac:dyDescent="0.55000000000000004">
      <c r="C400" s="1" t="s">
        <v>490</v>
      </c>
      <c r="D400" s="1" t="s">
        <v>452</v>
      </c>
      <c r="E400" s="3">
        <f t="shared" si="20"/>
        <v>82633.333333333387</v>
      </c>
      <c r="F400" s="2">
        <f t="shared" si="24"/>
        <v>-699.99999999994861</v>
      </c>
      <c r="G400" s="4">
        <f t="shared" si="23"/>
        <v>83333.333333333328</v>
      </c>
      <c r="H400" s="4">
        <f t="shared" si="25"/>
        <v>-2083333.3333331866</v>
      </c>
    </row>
    <row r="401" spans="3:8" x14ac:dyDescent="0.55000000000000004">
      <c r="C401" s="1"/>
      <c r="D401" s="1" t="s">
        <v>453</v>
      </c>
      <c r="E401" s="3">
        <f t="shared" ref="E401:E435" si="26">F401+G401</f>
        <v>82604.166666666715</v>
      </c>
      <c r="F401" s="2">
        <f t="shared" si="24"/>
        <v>-729.16666666661524</v>
      </c>
      <c r="G401" s="4">
        <f t="shared" si="23"/>
        <v>83333.333333333328</v>
      </c>
      <c r="H401" s="4">
        <f t="shared" si="25"/>
        <v>-2166666.6666665198</v>
      </c>
    </row>
    <row r="402" spans="3:8" x14ac:dyDescent="0.55000000000000004">
      <c r="C402" s="1"/>
      <c r="D402" s="1" t="s">
        <v>454</v>
      </c>
      <c r="E402" s="3">
        <f t="shared" si="26"/>
        <v>82575.000000000044</v>
      </c>
      <c r="F402" s="2">
        <f t="shared" si="24"/>
        <v>-758.33333333328187</v>
      </c>
      <c r="G402" s="4">
        <f t="shared" ref="G402:G435" si="27">$G$16</f>
        <v>83333.333333333328</v>
      </c>
      <c r="H402" s="4">
        <f t="shared" si="25"/>
        <v>-2249999.9999998533</v>
      </c>
    </row>
    <row r="403" spans="3:8" x14ac:dyDescent="0.55000000000000004">
      <c r="C403" s="1"/>
      <c r="D403" s="1" t="s">
        <v>455</v>
      </c>
      <c r="E403" s="3">
        <f t="shared" si="26"/>
        <v>82545.833333333387</v>
      </c>
      <c r="F403" s="2">
        <f t="shared" si="24"/>
        <v>-787.49999999994861</v>
      </c>
      <c r="G403" s="4">
        <f t="shared" si="27"/>
        <v>83333.333333333328</v>
      </c>
      <c r="H403" s="4">
        <f t="shared" si="25"/>
        <v>-2333333.3333331868</v>
      </c>
    </row>
    <row r="404" spans="3:8" x14ac:dyDescent="0.55000000000000004">
      <c r="C404" s="1"/>
      <c r="D404" s="1" t="s">
        <v>456</v>
      </c>
      <c r="E404" s="3">
        <f t="shared" si="26"/>
        <v>82516.666666666715</v>
      </c>
      <c r="F404" s="2">
        <f t="shared" si="24"/>
        <v>-816.66666666661536</v>
      </c>
      <c r="G404" s="4">
        <f t="shared" si="27"/>
        <v>83333.333333333328</v>
      </c>
      <c r="H404" s="4">
        <f t="shared" si="25"/>
        <v>-2416666.6666665203</v>
      </c>
    </row>
    <row r="405" spans="3:8" x14ac:dyDescent="0.55000000000000004">
      <c r="C405" s="1"/>
      <c r="D405" s="1" t="s">
        <v>457</v>
      </c>
      <c r="E405" s="3">
        <f t="shared" si="26"/>
        <v>82487.500000000044</v>
      </c>
      <c r="F405" s="2">
        <f t="shared" si="24"/>
        <v>-845.8333333332821</v>
      </c>
      <c r="G405" s="4">
        <f t="shared" si="27"/>
        <v>83333.333333333328</v>
      </c>
      <c r="H405" s="4">
        <f t="shared" si="25"/>
        <v>-2499999.9999998538</v>
      </c>
    </row>
    <row r="406" spans="3:8" x14ac:dyDescent="0.55000000000000004">
      <c r="C406" s="1"/>
      <c r="D406" s="1" t="s">
        <v>458</v>
      </c>
      <c r="E406" s="3">
        <f t="shared" si="26"/>
        <v>82458.333333333387</v>
      </c>
      <c r="F406" s="2">
        <f t="shared" si="24"/>
        <v>-874.99999999994873</v>
      </c>
      <c r="G406" s="4">
        <f t="shared" si="27"/>
        <v>83333.333333333328</v>
      </c>
      <c r="H406" s="4">
        <f t="shared" si="25"/>
        <v>-2583333.3333331873</v>
      </c>
    </row>
    <row r="407" spans="3:8" x14ac:dyDescent="0.55000000000000004">
      <c r="C407" s="1"/>
      <c r="D407" s="1" t="s">
        <v>459</v>
      </c>
      <c r="E407" s="3">
        <f t="shared" si="26"/>
        <v>82429.166666666715</v>
      </c>
      <c r="F407" s="2">
        <f t="shared" si="24"/>
        <v>-904.16666666661547</v>
      </c>
      <c r="G407" s="4">
        <f t="shared" si="27"/>
        <v>83333.333333333328</v>
      </c>
      <c r="H407" s="4">
        <f t="shared" si="25"/>
        <v>-2666666.6666665208</v>
      </c>
    </row>
    <row r="408" spans="3:8" x14ac:dyDescent="0.55000000000000004">
      <c r="C408" s="1"/>
      <c r="D408" s="1" t="s">
        <v>460</v>
      </c>
      <c r="E408" s="3">
        <f t="shared" si="26"/>
        <v>82400.000000000044</v>
      </c>
      <c r="F408" s="2">
        <f t="shared" si="24"/>
        <v>-933.33333333328221</v>
      </c>
      <c r="G408" s="4">
        <f t="shared" si="27"/>
        <v>83333.333333333328</v>
      </c>
      <c r="H408" s="4">
        <f t="shared" si="25"/>
        <v>-2749999.9999998542</v>
      </c>
    </row>
    <row r="409" spans="3:8" x14ac:dyDescent="0.55000000000000004">
      <c r="C409" s="1"/>
      <c r="D409" s="1" t="s">
        <v>461</v>
      </c>
      <c r="E409" s="3">
        <f t="shared" si="26"/>
        <v>82370.833333333387</v>
      </c>
      <c r="F409" s="2">
        <f t="shared" si="24"/>
        <v>-962.49999999994895</v>
      </c>
      <c r="G409" s="4">
        <f t="shared" si="27"/>
        <v>83333.333333333328</v>
      </c>
      <c r="H409" s="4">
        <f t="shared" si="25"/>
        <v>-2833333.3333331877</v>
      </c>
    </row>
    <row r="410" spans="3:8" x14ac:dyDescent="0.55000000000000004">
      <c r="C410" s="1"/>
      <c r="D410" s="1" t="s">
        <v>462</v>
      </c>
      <c r="E410" s="3">
        <f t="shared" si="26"/>
        <v>82341.666666666715</v>
      </c>
      <c r="F410" s="2">
        <f t="shared" si="24"/>
        <v>-991.66666666661558</v>
      </c>
      <c r="G410" s="4">
        <f t="shared" si="27"/>
        <v>83333.333333333328</v>
      </c>
      <c r="H410" s="4">
        <f t="shared" si="25"/>
        <v>-2916666.6666665212</v>
      </c>
    </row>
    <row r="411" spans="3:8" x14ac:dyDescent="0.55000000000000004">
      <c r="C411" s="1"/>
      <c r="D411" s="1" t="s">
        <v>463</v>
      </c>
      <c r="E411" s="3">
        <f t="shared" si="26"/>
        <v>82312.500000000044</v>
      </c>
      <c r="F411" s="2">
        <f t="shared" si="24"/>
        <v>-1020.8333333332823</v>
      </c>
      <c r="G411" s="4">
        <f t="shared" si="27"/>
        <v>83333.333333333328</v>
      </c>
      <c r="H411" s="4">
        <f t="shared" si="25"/>
        <v>-2999999.9999998547</v>
      </c>
    </row>
    <row r="412" spans="3:8" x14ac:dyDescent="0.55000000000000004">
      <c r="C412" s="1" t="s">
        <v>491</v>
      </c>
      <c r="D412" s="1" t="s">
        <v>464</v>
      </c>
      <c r="E412" s="3">
        <f t="shared" si="26"/>
        <v>82283.333333333372</v>
      </c>
      <c r="F412" s="2">
        <f t="shared" si="24"/>
        <v>-1049.9999999999491</v>
      </c>
      <c r="G412" s="4">
        <f t="shared" si="27"/>
        <v>83333.333333333328</v>
      </c>
      <c r="H412" s="4">
        <f t="shared" si="25"/>
        <v>-3083333.3333331882</v>
      </c>
    </row>
    <row r="413" spans="3:8" x14ac:dyDescent="0.55000000000000004">
      <c r="C413" s="1"/>
      <c r="D413" s="1" t="s">
        <v>465</v>
      </c>
      <c r="E413" s="3">
        <f t="shared" si="26"/>
        <v>82254.166666666715</v>
      </c>
      <c r="F413" s="2">
        <f t="shared" si="24"/>
        <v>-1079.1666666666158</v>
      </c>
      <c r="G413" s="4">
        <f t="shared" si="27"/>
        <v>83333.333333333328</v>
      </c>
      <c r="H413" s="4">
        <f t="shared" si="25"/>
        <v>-3166666.6666665217</v>
      </c>
    </row>
    <row r="414" spans="3:8" x14ac:dyDescent="0.55000000000000004">
      <c r="C414" s="1"/>
      <c r="D414" s="1" t="s">
        <v>466</v>
      </c>
      <c r="E414" s="3">
        <f t="shared" si="26"/>
        <v>82225.000000000044</v>
      </c>
      <c r="F414" s="2">
        <f t="shared" si="24"/>
        <v>-1108.3333333332826</v>
      </c>
      <c r="G414" s="4">
        <f t="shared" si="27"/>
        <v>83333.333333333328</v>
      </c>
      <c r="H414" s="4">
        <f t="shared" si="25"/>
        <v>-3249999.9999998552</v>
      </c>
    </row>
    <row r="415" spans="3:8" x14ac:dyDescent="0.55000000000000004">
      <c r="C415" s="1"/>
      <c r="D415" s="1" t="s">
        <v>467</v>
      </c>
      <c r="E415" s="3">
        <f t="shared" si="26"/>
        <v>82195.833333333372</v>
      </c>
      <c r="F415" s="2">
        <f t="shared" si="24"/>
        <v>-1137.4999999999493</v>
      </c>
      <c r="G415" s="4">
        <f t="shared" si="27"/>
        <v>83333.333333333328</v>
      </c>
      <c r="H415" s="4">
        <f t="shared" si="25"/>
        <v>-3333333.3333331887</v>
      </c>
    </row>
    <row r="416" spans="3:8" x14ac:dyDescent="0.55000000000000004">
      <c r="C416" s="1"/>
      <c r="D416" s="1" t="s">
        <v>468</v>
      </c>
      <c r="E416" s="3">
        <f t="shared" si="26"/>
        <v>82166.666666666715</v>
      </c>
      <c r="F416" s="2">
        <f t="shared" si="24"/>
        <v>-1166.666666666616</v>
      </c>
      <c r="G416" s="4">
        <f t="shared" si="27"/>
        <v>83333.333333333328</v>
      </c>
      <c r="H416" s="4">
        <f t="shared" si="25"/>
        <v>-3416666.6666665222</v>
      </c>
    </row>
    <row r="417" spans="3:8" x14ac:dyDescent="0.55000000000000004">
      <c r="C417" s="1"/>
      <c r="D417" s="1" t="s">
        <v>469</v>
      </c>
      <c r="E417" s="3">
        <f t="shared" si="26"/>
        <v>82137.500000000044</v>
      </c>
      <c r="F417" s="2">
        <f t="shared" si="24"/>
        <v>-1195.8333333332826</v>
      </c>
      <c r="G417" s="4">
        <f t="shared" si="27"/>
        <v>83333.333333333328</v>
      </c>
      <c r="H417" s="4">
        <f t="shared" si="25"/>
        <v>-3499999.9999998556</v>
      </c>
    </row>
    <row r="418" spans="3:8" x14ac:dyDescent="0.55000000000000004">
      <c r="C418" s="1"/>
      <c r="D418" s="1" t="s">
        <v>470</v>
      </c>
      <c r="E418" s="3">
        <f t="shared" si="26"/>
        <v>82108.333333333372</v>
      </c>
      <c r="F418" s="2">
        <f t="shared" si="24"/>
        <v>-1224.9999999999493</v>
      </c>
      <c r="G418" s="4">
        <f t="shared" si="27"/>
        <v>83333.333333333328</v>
      </c>
      <c r="H418" s="4">
        <f t="shared" si="25"/>
        <v>-3583333.3333331891</v>
      </c>
    </row>
    <row r="419" spans="3:8" x14ac:dyDescent="0.55000000000000004">
      <c r="C419" s="1"/>
      <c r="D419" s="1" t="s">
        <v>471</v>
      </c>
      <c r="E419" s="3">
        <f t="shared" si="26"/>
        <v>82079.166666666715</v>
      </c>
      <c r="F419" s="2">
        <f t="shared" si="24"/>
        <v>-1254.166666666616</v>
      </c>
      <c r="G419" s="4">
        <f t="shared" si="27"/>
        <v>83333.333333333328</v>
      </c>
      <c r="H419" s="4">
        <f t="shared" si="25"/>
        <v>-3666666.6666665226</v>
      </c>
    </row>
    <row r="420" spans="3:8" x14ac:dyDescent="0.55000000000000004">
      <c r="C420" s="1"/>
      <c r="D420" s="1" t="s">
        <v>472</v>
      </c>
      <c r="E420" s="3">
        <f t="shared" si="26"/>
        <v>82050.000000000044</v>
      </c>
      <c r="F420" s="2">
        <f t="shared" si="24"/>
        <v>-1283.3333333332828</v>
      </c>
      <c r="G420" s="4">
        <f t="shared" si="27"/>
        <v>83333.333333333328</v>
      </c>
      <c r="H420" s="4">
        <f t="shared" si="25"/>
        <v>-3749999.9999998561</v>
      </c>
    </row>
    <row r="421" spans="3:8" x14ac:dyDescent="0.55000000000000004">
      <c r="C421" s="1"/>
      <c r="D421" s="1" t="s">
        <v>473</v>
      </c>
      <c r="E421" s="3">
        <f t="shared" si="26"/>
        <v>82020.833333333372</v>
      </c>
      <c r="F421" s="2">
        <f t="shared" si="24"/>
        <v>-1312.4999999999493</v>
      </c>
      <c r="G421" s="4">
        <f t="shared" si="27"/>
        <v>83333.333333333328</v>
      </c>
      <c r="H421" s="4">
        <f t="shared" si="25"/>
        <v>-3833333.3333331896</v>
      </c>
    </row>
    <row r="422" spans="3:8" x14ac:dyDescent="0.55000000000000004">
      <c r="C422" s="1"/>
      <c r="D422" s="1" t="s">
        <v>474</v>
      </c>
      <c r="E422" s="3">
        <f t="shared" si="26"/>
        <v>81991.666666666715</v>
      </c>
      <c r="F422" s="2">
        <f t="shared" si="24"/>
        <v>-1341.6666666666163</v>
      </c>
      <c r="G422" s="4">
        <f t="shared" si="27"/>
        <v>83333.333333333328</v>
      </c>
      <c r="H422" s="4">
        <f t="shared" si="25"/>
        <v>-3916666.6666665231</v>
      </c>
    </row>
    <row r="423" spans="3:8" x14ac:dyDescent="0.55000000000000004">
      <c r="C423" s="1"/>
      <c r="D423" s="1" t="s">
        <v>475</v>
      </c>
      <c r="E423" s="3">
        <f t="shared" si="26"/>
        <v>81962.500000000044</v>
      </c>
      <c r="F423" s="2">
        <f t="shared" si="24"/>
        <v>-1370.833333333283</v>
      </c>
      <c r="G423" s="4">
        <f t="shared" si="27"/>
        <v>83333.333333333328</v>
      </c>
      <c r="H423" s="4">
        <f t="shared" si="25"/>
        <v>-3999999.9999998566</v>
      </c>
    </row>
    <row r="424" spans="3:8" x14ac:dyDescent="0.55000000000000004">
      <c r="C424" s="1" t="s">
        <v>492</v>
      </c>
      <c r="D424" s="1" t="s">
        <v>476</v>
      </c>
      <c r="E424" s="3">
        <f t="shared" si="26"/>
        <v>81933.333333333372</v>
      </c>
      <c r="F424" s="2">
        <f t="shared" si="24"/>
        <v>-1399.9999999999498</v>
      </c>
      <c r="G424" s="4">
        <f t="shared" si="27"/>
        <v>83333.333333333328</v>
      </c>
      <c r="H424" s="4">
        <f t="shared" si="25"/>
        <v>-4083333.3333331901</v>
      </c>
    </row>
    <row r="425" spans="3:8" x14ac:dyDescent="0.55000000000000004">
      <c r="C425" s="1"/>
      <c r="D425" s="1" t="s">
        <v>477</v>
      </c>
      <c r="E425" s="3">
        <f t="shared" si="26"/>
        <v>81904.166666666715</v>
      </c>
      <c r="F425" s="2">
        <f t="shared" si="24"/>
        <v>-1429.1666666666165</v>
      </c>
      <c r="G425" s="4">
        <f t="shared" si="27"/>
        <v>83333.333333333328</v>
      </c>
      <c r="H425" s="4">
        <f t="shared" si="25"/>
        <v>-4166666.6666665236</v>
      </c>
    </row>
    <row r="426" spans="3:8" x14ac:dyDescent="0.55000000000000004">
      <c r="C426" s="1"/>
      <c r="D426" s="1" t="s">
        <v>478</v>
      </c>
      <c r="E426" s="3">
        <f t="shared" si="26"/>
        <v>81875.000000000044</v>
      </c>
      <c r="F426" s="2">
        <f t="shared" si="24"/>
        <v>-1458.333333333283</v>
      </c>
      <c r="G426" s="4">
        <f t="shared" si="27"/>
        <v>83333.333333333328</v>
      </c>
      <c r="H426" s="4">
        <f t="shared" si="25"/>
        <v>-4249999.9999998566</v>
      </c>
    </row>
    <row r="427" spans="3:8" x14ac:dyDescent="0.55000000000000004">
      <c r="C427" s="1"/>
      <c r="D427" s="1" t="s">
        <v>479</v>
      </c>
      <c r="E427" s="3">
        <f t="shared" si="26"/>
        <v>81845.833333333372</v>
      </c>
      <c r="F427" s="2">
        <f t="shared" si="24"/>
        <v>-1487.4999999999498</v>
      </c>
      <c r="G427" s="4">
        <f t="shared" si="27"/>
        <v>83333.333333333328</v>
      </c>
      <c r="H427" s="4">
        <f t="shared" si="25"/>
        <v>-4333333.3333331896</v>
      </c>
    </row>
    <row r="428" spans="3:8" x14ac:dyDescent="0.55000000000000004">
      <c r="C428" s="1"/>
      <c r="D428" s="1" t="s">
        <v>480</v>
      </c>
      <c r="E428" s="3">
        <f t="shared" si="26"/>
        <v>81816.666666666715</v>
      </c>
      <c r="F428" s="2">
        <f t="shared" si="24"/>
        <v>-1516.6666666666163</v>
      </c>
      <c r="G428" s="4">
        <f t="shared" si="27"/>
        <v>83333.333333333328</v>
      </c>
      <c r="H428" s="4">
        <f t="shared" si="25"/>
        <v>-4416666.6666665226</v>
      </c>
    </row>
    <row r="429" spans="3:8" x14ac:dyDescent="0.55000000000000004">
      <c r="C429" s="1"/>
      <c r="D429" s="1" t="s">
        <v>481</v>
      </c>
      <c r="E429" s="3">
        <f t="shared" si="26"/>
        <v>81787.500000000044</v>
      </c>
      <c r="F429" s="2">
        <f t="shared" si="24"/>
        <v>-1545.8333333332828</v>
      </c>
      <c r="G429" s="4">
        <f t="shared" si="27"/>
        <v>83333.333333333328</v>
      </c>
      <c r="H429" s="4">
        <f t="shared" si="25"/>
        <v>-4499999.9999998556</v>
      </c>
    </row>
    <row r="430" spans="3:8" x14ac:dyDescent="0.55000000000000004">
      <c r="C430" s="1"/>
      <c r="D430" s="1" t="s">
        <v>482</v>
      </c>
      <c r="E430" s="3">
        <f t="shared" si="26"/>
        <v>81758.333333333372</v>
      </c>
      <c r="F430" s="2">
        <f t="shared" si="24"/>
        <v>-1574.9999999999493</v>
      </c>
      <c r="G430" s="4">
        <f t="shared" si="27"/>
        <v>83333.333333333328</v>
      </c>
      <c r="H430" s="4">
        <f t="shared" si="25"/>
        <v>-4583333.3333331887</v>
      </c>
    </row>
    <row r="431" spans="3:8" x14ac:dyDescent="0.55000000000000004">
      <c r="C431" s="1"/>
      <c r="D431" s="1" t="s">
        <v>483</v>
      </c>
      <c r="E431" s="3">
        <f t="shared" si="26"/>
        <v>81729.166666666715</v>
      </c>
      <c r="F431" s="2">
        <f t="shared" si="24"/>
        <v>-1604.166666666616</v>
      </c>
      <c r="G431" s="4">
        <f t="shared" si="27"/>
        <v>83333.333333333328</v>
      </c>
      <c r="H431" s="4">
        <f t="shared" si="25"/>
        <v>-4666666.6666665217</v>
      </c>
    </row>
    <row r="432" spans="3:8" x14ac:dyDescent="0.55000000000000004">
      <c r="C432" s="1"/>
      <c r="D432" s="1" t="s">
        <v>484</v>
      </c>
      <c r="E432" s="3">
        <f t="shared" si="26"/>
        <v>81700.000000000044</v>
      </c>
      <c r="F432" s="2">
        <f t="shared" si="24"/>
        <v>-1633.3333333332826</v>
      </c>
      <c r="G432" s="4">
        <f t="shared" si="27"/>
        <v>83333.333333333328</v>
      </c>
      <c r="H432" s="4">
        <f t="shared" si="25"/>
        <v>-4749999.9999998547</v>
      </c>
    </row>
    <row r="433" spans="3:8" x14ac:dyDescent="0.55000000000000004">
      <c r="C433" s="1"/>
      <c r="D433" s="1" t="s">
        <v>485</v>
      </c>
      <c r="E433" s="3">
        <f t="shared" si="26"/>
        <v>81670.833333333372</v>
      </c>
      <c r="F433" s="2">
        <f t="shared" si="24"/>
        <v>-1662.4999999999491</v>
      </c>
      <c r="G433" s="4">
        <f t="shared" si="27"/>
        <v>83333.333333333328</v>
      </c>
      <c r="H433" s="4">
        <f t="shared" si="25"/>
        <v>-4833333.3333331877</v>
      </c>
    </row>
    <row r="434" spans="3:8" x14ac:dyDescent="0.55000000000000004">
      <c r="C434" s="1"/>
      <c r="D434" s="1" t="s">
        <v>486</v>
      </c>
      <c r="E434" s="3">
        <f t="shared" si="26"/>
        <v>81641.666666666715</v>
      </c>
      <c r="F434" s="2">
        <f t="shared" si="24"/>
        <v>-1691.6666666666156</v>
      </c>
      <c r="G434" s="4">
        <f t="shared" si="27"/>
        <v>83333.333333333328</v>
      </c>
      <c r="H434" s="4">
        <f t="shared" si="25"/>
        <v>-4916666.6666665208</v>
      </c>
    </row>
    <row r="435" spans="3:8" x14ac:dyDescent="0.55000000000000004">
      <c r="C435" s="1"/>
      <c r="D435" s="1" t="s">
        <v>487</v>
      </c>
      <c r="E435" s="3">
        <f t="shared" si="26"/>
        <v>81612.500000000044</v>
      </c>
      <c r="F435" s="2">
        <f t="shared" si="24"/>
        <v>-1720.8333333332821</v>
      </c>
      <c r="G435" s="4">
        <f t="shared" si="27"/>
        <v>83333.333333333328</v>
      </c>
      <c r="H435" s="4">
        <f t="shared" si="25"/>
        <v>-4999999.9999998538</v>
      </c>
    </row>
    <row r="436" spans="3:8" x14ac:dyDescent="0.55000000000000004">
      <c r="C436" s="1" t="s">
        <v>405</v>
      </c>
      <c r="D436" s="1"/>
      <c r="E436" s="2">
        <f>SUM(E16:E375)</f>
        <v>31895250</v>
      </c>
      <c r="F436" s="3">
        <f>SUM(F16:F375)</f>
        <v>1895250.0000000219</v>
      </c>
      <c r="G436" s="2">
        <f>SUM(G16:G375)</f>
        <v>29999999.999999855</v>
      </c>
      <c r="H436" s="2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34358-05ED-41DB-B3D1-51D7E8C5C9D7}">
  <dimension ref="A2:B9"/>
  <sheetViews>
    <sheetView workbookViewId="0">
      <selection activeCell="B5" sqref="B5"/>
    </sheetView>
  </sheetViews>
  <sheetFormatPr defaultRowHeight="18" x14ac:dyDescent="0.55000000000000004"/>
  <cols>
    <col min="1" max="1" width="40.08203125" bestFit="1" customWidth="1"/>
    <col min="2" max="2" width="22.33203125" bestFit="1" customWidth="1"/>
  </cols>
  <sheetData>
    <row r="2" spans="1:2" s="6" customFormat="1" x14ac:dyDescent="0.55000000000000004">
      <c r="A2" s="8" t="s">
        <v>9</v>
      </c>
    </row>
    <row r="3" spans="1:2" s="6" customFormat="1" x14ac:dyDescent="0.55000000000000004">
      <c r="A3" s="8" t="s">
        <v>409</v>
      </c>
    </row>
    <row r="4" spans="1:2" s="6" customFormat="1" x14ac:dyDescent="0.55000000000000004">
      <c r="A4" s="8" t="s">
        <v>410</v>
      </c>
    </row>
    <row r="6" spans="1:2" x14ac:dyDescent="0.55000000000000004">
      <c r="A6" s="6"/>
      <c r="B6" s="6" t="s">
        <v>8</v>
      </c>
    </row>
    <row r="7" spans="1:2" x14ac:dyDescent="0.55000000000000004">
      <c r="A7" s="6" t="s">
        <v>0</v>
      </c>
      <c r="B7" s="7" t="s">
        <v>408</v>
      </c>
    </row>
    <row r="8" spans="1:2" x14ac:dyDescent="0.55000000000000004">
      <c r="A8" s="6" t="s">
        <v>1</v>
      </c>
      <c r="B8" s="6" t="s">
        <v>2</v>
      </c>
    </row>
    <row r="9" spans="1:2" x14ac:dyDescent="0.55000000000000004">
      <c r="A9" s="6" t="s">
        <v>3</v>
      </c>
      <c r="B9" s="6" t="s">
        <v>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健太朗 亀井</dc:creator>
  <cp:lastModifiedBy>健太朗 亀井</cp:lastModifiedBy>
  <dcterms:created xsi:type="dcterms:W3CDTF">2025-01-21T05:34:26Z</dcterms:created>
  <dcterms:modified xsi:type="dcterms:W3CDTF">2025-01-24T23:14:02Z</dcterms:modified>
</cp:coreProperties>
</file>