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ka0023\OneDrive\デスクトップ\お金\ブログ\"/>
    </mc:Choice>
  </mc:AlternateContent>
  <xr:revisionPtr revIDLastSave="0" documentId="13_ncr:1_{385DC1CB-685C-42DA-B072-E2912A6B4609}" xr6:coauthVersionLast="47" xr6:coauthVersionMax="47" xr10:uidLastSave="{00000000-0000-0000-0000-000000000000}"/>
  <bookViews>
    <workbookView xWindow="-110" yWindow="-110" windowWidth="19420" windowHeight="10300" xr2:uid="{327ED58F-8DDD-444A-A75E-A983E746BC5C}"/>
  </bookViews>
  <sheets>
    <sheet name="元利均等返済早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H15" i="1" s="1"/>
  <c r="B7" i="1" l="1"/>
  <c r="D7" i="1" s="1"/>
  <c r="F16" i="1" s="1"/>
  <c r="B5" i="1"/>
  <c r="D6" i="1"/>
  <c r="E16" i="1" l="1"/>
  <c r="B8" i="1" s="1"/>
  <c r="B9" i="1" l="1"/>
  <c r="G16" i="1"/>
  <c r="B10" i="1" s="1"/>
  <c r="E430" i="1" l="1"/>
  <c r="E435" i="1"/>
  <c r="E427" i="1"/>
  <c r="E419" i="1"/>
  <c r="E411" i="1"/>
  <c r="E403" i="1"/>
  <c r="E395" i="1"/>
  <c r="E387" i="1"/>
  <c r="E379" i="1"/>
  <c r="E371" i="1"/>
  <c r="E363" i="1"/>
  <c r="E355" i="1"/>
  <c r="E347" i="1"/>
  <c r="E339" i="1"/>
  <c r="E331" i="1"/>
  <c r="E323" i="1"/>
  <c r="E315" i="1"/>
  <c r="E307" i="1"/>
  <c r="E299" i="1"/>
  <c r="E291" i="1"/>
  <c r="E283" i="1"/>
  <c r="E275" i="1"/>
  <c r="E267" i="1"/>
  <c r="E259" i="1"/>
  <c r="E251" i="1"/>
  <c r="E243" i="1"/>
  <c r="E235" i="1"/>
  <c r="E227" i="1"/>
  <c r="E219" i="1"/>
  <c r="E211" i="1"/>
  <c r="E203" i="1"/>
  <c r="E195" i="1"/>
  <c r="E187" i="1"/>
  <c r="E179" i="1"/>
  <c r="E171" i="1"/>
  <c r="E163" i="1"/>
  <c r="E155" i="1"/>
  <c r="E147" i="1"/>
  <c r="E139" i="1"/>
  <c r="E131" i="1"/>
  <c r="E123" i="1"/>
  <c r="E115" i="1"/>
  <c r="E107" i="1"/>
  <c r="E99" i="1"/>
  <c r="E91" i="1"/>
  <c r="E83" i="1"/>
  <c r="E75" i="1"/>
  <c r="E67" i="1"/>
  <c r="E59" i="1"/>
  <c r="E51" i="1"/>
  <c r="E43" i="1"/>
  <c r="E35" i="1"/>
  <c r="E27" i="1"/>
  <c r="E19" i="1"/>
  <c r="E434" i="1"/>
  <c r="E426" i="1"/>
  <c r="E418" i="1"/>
  <c r="E410" i="1"/>
  <c r="E402" i="1"/>
  <c r="E394" i="1"/>
  <c r="E386" i="1"/>
  <c r="E378" i="1"/>
  <c r="E370" i="1"/>
  <c r="E362" i="1"/>
  <c r="E354" i="1"/>
  <c r="E346" i="1"/>
  <c r="E338" i="1"/>
  <c r="E330" i="1"/>
  <c r="E322" i="1"/>
  <c r="E314" i="1"/>
  <c r="E306" i="1"/>
  <c r="E298" i="1"/>
  <c r="E290" i="1"/>
  <c r="E282" i="1"/>
  <c r="E274" i="1"/>
  <c r="E266" i="1"/>
  <c r="E258" i="1"/>
  <c r="E250" i="1"/>
  <c r="E242" i="1"/>
  <c r="E234" i="1"/>
  <c r="E226" i="1"/>
  <c r="E218" i="1"/>
  <c r="E210" i="1"/>
  <c r="E202" i="1"/>
  <c r="E194" i="1"/>
  <c r="E186" i="1"/>
  <c r="E433" i="1"/>
  <c r="E431" i="1"/>
  <c r="E423" i="1"/>
  <c r="E415" i="1"/>
  <c r="E407" i="1"/>
  <c r="E399" i="1"/>
  <c r="E391" i="1"/>
  <c r="E383" i="1"/>
  <c r="E375" i="1"/>
  <c r="E367" i="1"/>
  <c r="E359" i="1"/>
  <c r="E351" i="1"/>
  <c r="E343" i="1"/>
  <c r="E335" i="1"/>
  <c r="E327" i="1"/>
  <c r="E319" i="1"/>
  <c r="E311" i="1"/>
  <c r="E303" i="1"/>
  <c r="E295" i="1"/>
  <c r="E287" i="1"/>
  <c r="E279" i="1"/>
  <c r="E271" i="1"/>
  <c r="E263" i="1"/>
  <c r="E255" i="1"/>
  <c r="E247" i="1"/>
  <c r="E239" i="1"/>
  <c r="E231" i="1"/>
  <c r="E223" i="1"/>
  <c r="E215" i="1"/>
  <c r="E207" i="1"/>
  <c r="E199" i="1"/>
  <c r="E191" i="1"/>
  <c r="E183" i="1"/>
  <c r="E175" i="1"/>
  <c r="E167" i="1"/>
  <c r="E159" i="1"/>
  <c r="E151" i="1"/>
  <c r="E143" i="1"/>
  <c r="E135" i="1"/>
  <c r="E127" i="1"/>
  <c r="E119" i="1"/>
  <c r="E111" i="1"/>
  <c r="E103" i="1"/>
  <c r="E95" i="1"/>
  <c r="E87" i="1"/>
  <c r="E79" i="1"/>
  <c r="E71" i="1"/>
  <c r="E63" i="1"/>
  <c r="E55" i="1"/>
  <c r="E47" i="1"/>
  <c r="E39" i="1"/>
  <c r="E31" i="1"/>
  <c r="E23" i="1"/>
  <c r="E422" i="1"/>
  <c r="E414" i="1"/>
  <c r="E406" i="1"/>
  <c r="E398" i="1"/>
  <c r="E390" i="1"/>
  <c r="E382" i="1"/>
  <c r="E374" i="1"/>
  <c r="E366" i="1"/>
  <c r="E358" i="1"/>
  <c r="E350" i="1"/>
  <c r="E342" i="1"/>
  <c r="E334" i="1"/>
  <c r="E326" i="1"/>
  <c r="E318" i="1"/>
  <c r="E310" i="1"/>
  <c r="E302" i="1"/>
  <c r="E294" i="1"/>
  <c r="E286" i="1"/>
  <c r="E278" i="1"/>
  <c r="E270" i="1"/>
  <c r="E262" i="1"/>
  <c r="E254" i="1"/>
  <c r="E246" i="1"/>
  <c r="E238" i="1"/>
  <c r="E230" i="1"/>
  <c r="E222" i="1"/>
  <c r="E425" i="1"/>
  <c r="E409" i="1"/>
  <c r="E393" i="1"/>
  <c r="E377" i="1"/>
  <c r="E361" i="1"/>
  <c r="E345" i="1"/>
  <c r="E329" i="1"/>
  <c r="E313" i="1"/>
  <c r="E297" i="1"/>
  <c r="E281" i="1"/>
  <c r="E265" i="1"/>
  <c r="E249" i="1"/>
  <c r="E233" i="1"/>
  <c r="E217" i="1"/>
  <c r="E205" i="1"/>
  <c r="E192" i="1"/>
  <c r="E180" i="1"/>
  <c r="E169" i="1"/>
  <c r="E158" i="1"/>
  <c r="E148" i="1"/>
  <c r="E137" i="1"/>
  <c r="E126" i="1"/>
  <c r="E116" i="1"/>
  <c r="E105" i="1"/>
  <c r="E94" i="1"/>
  <c r="E84" i="1"/>
  <c r="E73" i="1"/>
  <c r="E62" i="1"/>
  <c r="E52" i="1"/>
  <c r="E41" i="1"/>
  <c r="E30" i="1"/>
  <c r="E20" i="1"/>
  <c r="E405" i="1"/>
  <c r="E373" i="1"/>
  <c r="E341" i="1"/>
  <c r="E309" i="1"/>
  <c r="E277" i="1"/>
  <c r="E245" i="1"/>
  <c r="E214" i="1"/>
  <c r="E189" i="1"/>
  <c r="E166" i="1"/>
  <c r="E145" i="1"/>
  <c r="E124" i="1"/>
  <c r="E102" i="1"/>
  <c r="E81" i="1"/>
  <c r="E60" i="1"/>
  <c r="E38" i="1"/>
  <c r="E17" i="1"/>
  <c r="E420" i="1"/>
  <c r="E372" i="1"/>
  <c r="E340" i="1"/>
  <c r="E308" i="1"/>
  <c r="E276" i="1"/>
  <c r="E244" i="1"/>
  <c r="E213" i="1"/>
  <c r="E188" i="1"/>
  <c r="E165" i="1"/>
  <c r="E144" i="1"/>
  <c r="E122" i="1"/>
  <c r="E101" i="1"/>
  <c r="E80" i="1"/>
  <c r="E58" i="1"/>
  <c r="E37" i="1"/>
  <c r="E353" i="1"/>
  <c r="E321" i="1"/>
  <c r="E289" i="1"/>
  <c r="E257" i="1"/>
  <c r="E241" i="1"/>
  <c r="E225" i="1"/>
  <c r="E212" i="1"/>
  <c r="E198" i="1"/>
  <c r="E185" i="1"/>
  <c r="E174" i="1"/>
  <c r="E164" i="1"/>
  <c r="E153" i="1"/>
  <c r="E142" i="1"/>
  <c r="E132" i="1"/>
  <c r="E121" i="1"/>
  <c r="E110" i="1"/>
  <c r="E100" i="1"/>
  <c r="E89" i="1"/>
  <c r="E78" i="1"/>
  <c r="E68" i="1"/>
  <c r="E57" i="1"/>
  <c r="E424" i="1"/>
  <c r="E408" i="1"/>
  <c r="E392" i="1"/>
  <c r="E376" i="1"/>
  <c r="E360" i="1"/>
  <c r="E344" i="1"/>
  <c r="E328" i="1"/>
  <c r="E312" i="1"/>
  <c r="E296" i="1"/>
  <c r="E280" i="1"/>
  <c r="E264" i="1"/>
  <c r="E248" i="1"/>
  <c r="E232" i="1"/>
  <c r="E216" i="1"/>
  <c r="E204" i="1"/>
  <c r="E190" i="1"/>
  <c r="E178" i="1"/>
  <c r="E168" i="1"/>
  <c r="E157" i="1"/>
  <c r="E146" i="1"/>
  <c r="E136" i="1"/>
  <c r="E125" i="1"/>
  <c r="E114" i="1"/>
  <c r="E104" i="1"/>
  <c r="E93" i="1"/>
  <c r="E82" i="1"/>
  <c r="E72" i="1"/>
  <c r="E61" i="1"/>
  <c r="E50" i="1"/>
  <c r="E40" i="1"/>
  <c r="E29" i="1"/>
  <c r="E18" i="1"/>
  <c r="E421" i="1"/>
  <c r="E389" i="1"/>
  <c r="E357" i="1"/>
  <c r="E325" i="1"/>
  <c r="E293" i="1"/>
  <c r="E261" i="1"/>
  <c r="E229" i="1"/>
  <c r="E201" i="1"/>
  <c r="E177" i="1"/>
  <c r="E156" i="1"/>
  <c r="E134" i="1"/>
  <c r="E113" i="1"/>
  <c r="E92" i="1"/>
  <c r="E70" i="1"/>
  <c r="E49" i="1"/>
  <c r="E28" i="1"/>
  <c r="E404" i="1"/>
  <c r="E388" i="1"/>
  <c r="E356" i="1"/>
  <c r="E324" i="1"/>
  <c r="E292" i="1"/>
  <c r="E260" i="1"/>
  <c r="E228" i="1"/>
  <c r="E200" i="1"/>
  <c r="E176" i="1"/>
  <c r="E154" i="1"/>
  <c r="E133" i="1"/>
  <c r="E112" i="1"/>
  <c r="E90" i="1"/>
  <c r="E69" i="1"/>
  <c r="E48" i="1"/>
  <c r="E26" i="1"/>
  <c r="E417" i="1"/>
  <c r="E401" i="1"/>
  <c r="E385" i="1"/>
  <c r="E369" i="1"/>
  <c r="E337" i="1"/>
  <c r="E305" i="1"/>
  <c r="E273" i="1"/>
  <c r="E397" i="1"/>
  <c r="E352" i="1"/>
  <c r="E316" i="1"/>
  <c r="E269" i="1"/>
  <c r="E224" i="1"/>
  <c r="E193" i="1"/>
  <c r="E161" i="1"/>
  <c r="E130" i="1"/>
  <c r="E106" i="1"/>
  <c r="E76" i="1"/>
  <c r="E46" i="1"/>
  <c r="E25" i="1"/>
  <c r="E432" i="1"/>
  <c r="E396" i="1"/>
  <c r="E349" i="1"/>
  <c r="E268" i="1"/>
  <c r="E221" i="1"/>
  <c r="E184" i="1"/>
  <c r="E98" i="1"/>
  <c r="E304" i="1"/>
  <c r="E429" i="1"/>
  <c r="E384" i="1"/>
  <c r="E348" i="1"/>
  <c r="E301" i="1"/>
  <c r="E256" i="1"/>
  <c r="E220" i="1"/>
  <c r="E182" i="1"/>
  <c r="E152" i="1"/>
  <c r="E128" i="1"/>
  <c r="E97" i="1"/>
  <c r="E66" i="1"/>
  <c r="E44" i="1"/>
  <c r="E22" i="1"/>
  <c r="E173" i="1"/>
  <c r="E118" i="1"/>
  <c r="E88" i="1"/>
  <c r="E36" i="1"/>
  <c r="E413" i="1"/>
  <c r="E285" i="1"/>
  <c r="E206" i="1"/>
  <c r="E117" i="1"/>
  <c r="E160" i="1"/>
  <c r="E24" i="1"/>
  <c r="E428" i="1"/>
  <c r="E381" i="1"/>
  <c r="E336" i="1"/>
  <c r="E300" i="1"/>
  <c r="E253" i="1"/>
  <c r="E209" i="1"/>
  <c r="E181" i="1"/>
  <c r="E150" i="1"/>
  <c r="E120" i="1"/>
  <c r="E96" i="1"/>
  <c r="E65" i="1"/>
  <c r="E42" i="1"/>
  <c r="E21" i="1"/>
  <c r="E252" i="1"/>
  <c r="E368" i="1"/>
  <c r="E172" i="1"/>
  <c r="E56" i="1"/>
  <c r="E416" i="1"/>
  <c r="E380" i="1"/>
  <c r="E333" i="1"/>
  <c r="E288" i="1"/>
  <c r="E208" i="1"/>
  <c r="E149" i="1"/>
  <c r="E64" i="1"/>
  <c r="E332" i="1"/>
  <c r="E240" i="1"/>
  <c r="E141" i="1"/>
  <c r="E34" i="1"/>
  <c r="E45" i="1"/>
  <c r="E86" i="1"/>
  <c r="E412" i="1"/>
  <c r="E365" i="1"/>
  <c r="E320" i="1"/>
  <c r="E284" i="1"/>
  <c r="E237" i="1"/>
  <c r="E197" i="1"/>
  <c r="E170" i="1"/>
  <c r="E140" i="1"/>
  <c r="E109" i="1"/>
  <c r="E85" i="1"/>
  <c r="E54" i="1"/>
  <c r="E33" i="1"/>
  <c r="E400" i="1"/>
  <c r="E364" i="1"/>
  <c r="E317" i="1"/>
  <c r="E272" i="1"/>
  <c r="E236" i="1"/>
  <c r="E196" i="1"/>
  <c r="E162" i="1"/>
  <c r="E138" i="1"/>
  <c r="E108" i="1"/>
  <c r="E77" i="1"/>
  <c r="E53" i="1"/>
  <c r="E32" i="1"/>
  <c r="E129" i="1"/>
  <c r="E74" i="1"/>
  <c r="E436" i="1" l="1"/>
  <c r="H16" i="1"/>
  <c r="F17" i="1" l="1"/>
  <c r="G17" i="1" s="1"/>
  <c r="H17" i="1" l="1"/>
  <c r="F18" i="1" s="1"/>
  <c r="G18" i="1" l="1"/>
  <c r="H18" i="1" l="1"/>
  <c r="F19" i="1" s="1"/>
  <c r="G19" i="1" l="1"/>
  <c r="H19" i="1" l="1"/>
  <c r="F20" i="1" l="1"/>
  <c r="G20" i="1" s="1"/>
  <c r="H20" i="1" s="1"/>
  <c r="F21" i="1" l="1"/>
  <c r="G21" i="1" s="1"/>
  <c r="H21" i="1" s="1"/>
  <c r="F22" i="1" l="1"/>
  <c r="G22" i="1" s="1"/>
  <c r="H22" i="1" s="1"/>
  <c r="F23" i="1" l="1"/>
  <c r="G23" i="1" s="1"/>
  <c r="H23" i="1" s="1"/>
  <c r="F24" i="1" l="1"/>
  <c r="G24" i="1" s="1"/>
  <c r="H24" i="1" s="1"/>
  <c r="F25" i="1" l="1"/>
  <c r="G25" i="1" s="1"/>
  <c r="H25" i="1" s="1"/>
  <c r="F26" i="1" l="1"/>
  <c r="G26" i="1" s="1"/>
  <c r="H26" i="1" s="1"/>
  <c r="F27" i="1" s="1"/>
  <c r="G27" i="1" s="1"/>
  <c r="H27" i="1" s="1"/>
  <c r="F28" i="1" s="1"/>
  <c r="G28" i="1" s="1"/>
  <c r="H28" i="1" s="1"/>
  <c r="F29" i="1" s="1"/>
  <c r="G29" i="1" s="1"/>
  <c r="H29" i="1" s="1"/>
  <c r="F30" i="1" s="1"/>
  <c r="G30" i="1" s="1"/>
  <c r="H30" i="1" s="1"/>
  <c r="F31" i="1" s="1"/>
  <c r="G31" i="1" s="1"/>
  <c r="H31" i="1" s="1"/>
  <c r="F32" i="1" s="1"/>
  <c r="G32" i="1" s="1"/>
  <c r="H32" i="1" s="1"/>
  <c r="F33" i="1" s="1"/>
  <c r="G33" i="1" s="1"/>
  <c r="H33" i="1" s="1"/>
  <c r="F34" i="1" s="1"/>
  <c r="G34" i="1" l="1"/>
  <c r="H34" i="1" s="1"/>
  <c r="F35" i="1" s="1"/>
  <c r="G35" i="1" l="1"/>
  <c r="H35" i="1" s="1"/>
  <c r="F36" i="1" s="1"/>
  <c r="G36" i="1" l="1"/>
  <c r="H36" i="1" s="1"/>
  <c r="F37" i="1" s="1"/>
  <c r="G37" i="1" l="1"/>
  <c r="H37" i="1" s="1"/>
  <c r="F38" i="1" s="1"/>
  <c r="G38" i="1" l="1"/>
  <c r="H38" i="1" s="1"/>
  <c r="F39" i="1" s="1"/>
  <c r="G39" i="1" l="1"/>
  <c r="H39" i="1" s="1"/>
  <c r="F40" i="1" s="1"/>
  <c r="G40" i="1" l="1"/>
  <c r="H40" i="1" s="1"/>
  <c r="F41" i="1" s="1"/>
  <c r="G41" i="1" l="1"/>
  <c r="H41" i="1" s="1"/>
  <c r="F42" i="1" s="1"/>
  <c r="G42" i="1" l="1"/>
  <c r="H42" i="1" s="1"/>
  <c r="F43" i="1" s="1"/>
  <c r="G43" i="1" l="1"/>
  <c r="H43" i="1" s="1"/>
  <c r="F44" i="1" s="1"/>
  <c r="G44" i="1" l="1"/>
  <c r="H44" i="1" s="1"/>
  <c r="F45" i="1" s="1"/>
  <c r="G45" i="1" l="1"/>
  <c r="H45" i="1" s="1"/>
  <c r="F46" i="1" s="1"/>
  <c r="G46" i="1" l="1"/>
  <c r="H46" i="1" s="1"/>
  <c r="F47" i="1" s="1"/>
  <c r="G47" i="1" l="1"/>
  <c r="H47" i="1" s="1"/>
  <c r="F48" i="1" s="1"/>
  <c r="G48" i="1" l="1"/>
  <c r="H48" i="1" s="1"/>
  <c r="F49" i="1" s="1"/>
  <c r="G49" i="1" l="1"/>
  <c r="H49" i="1" s="1"/>
  <c r="F50" i="1" s="1"/>
  <c r="G50" i="1" l="1"/>
  <c r="H50" i="1" s="1"/>
  <c r="F51" i="1" l="1"/>
  <c r="G51" i="1" s="1"/>
  <c r="H51" i="1" s="1"/>
  <c r="F52" i="1" s="1"/>
  <c r="G52" i="1" s="1"/>
  <c r="H52" i="1" s="1"/>
  <c r="F53" i="1" s="1"/>
  <c r="G53" i="1" l="1"/>
  <c r="H53" i="1" s="1"/>
  <c r="F54" i="1" s="1"/>
  <c r="G54" i="1" l="1"/>
  <c r="H54" i="1" s="1"/>
  <c r="F55" i="1" s="1"/>
  <c r="G55" i="1" l="1"/>
  <c r="H55" i="1" s="1"/>
  <c r="F56" i="1" s="1"/>
  <c r="G56" i="1" l="1"/>
  <c r="H56" i="1" s="1"/>
  <c r="F57" i="1" s="1"/>
  <c r="G57" i="1" l="1"/>
  <c r="H57" i="1" s="1"/>
  <c r="F58" i="1" s="1"/>
  <c r="G58" i="1" l="1"/>
  <c r="H58" i="1" s="1"/>
  <c r="F59" i="1" s="1"/>
  <c r="G59" i="1" l="1"/>
  <c r="H59" i="1" s="1"/>
  <c r="F60" i="1" s="1"/>
  <c r="G60" i="1" l="1"/>
  <c r="H60" i="1" s="1"/>
  <c r="F61" i="1" s="1"/>
  <c r="G61" i="1" l="1"/>
  <c r="H61" i="1" s="1"/>
  <c r="F62" i="1" l="1"/>
  <c r="G62" i="1" s="1"/>
  <c r="H62" i="1" s="1"/>
  <c r="F63" i="1" l="1"/>
  <c r="G63" i="1" s="1"/>
  <c r="H63" i="1" s="1"/>
  <c r="F64" i="1" s="1"/>
  <c r="G64" i="1" s="1"/>
  <c r="H64" i="1" s="1"/>
  <c r="F65" i="1" l="1"/>
  <c r="G65" i="1" s="1"/>
  <c r="H65" i="1" s="1"/>
  <c r="F66" i="1" s="1"/>
  <c r="G66" i="1" s="1"/>
  <c r="H66" i="1" s="1"/>
  <c r="F67" i="1" l="1"/>
  <c r="G67" i="1" s="1"/>
  <c r="H67" i="1" s="1"/>
  <c r="F68" i="1" l="1"/>
  <c r="G68" i="1" s="1"/>
  <c r="H68" i="1" s="1"/>
  <c r="F69" i="1" l="1"/>
  <c r="G69" i="1" s="1"/>
  <c r="H69" i="1" s="1"/>
  <c r="F70" i="1" l="1"/>
  <c r="G70" i="1" s="1"/>
  <c r="H70" i="1" s="1"/>
  <c r="F71" i="1" l="1"/>
  <c r="G71" i="1" s="1"/>
  <c r="H71" i="1" s="1"/>
  <c r="F72" i="1" l="1"/>
  <c r="G72" i="1" s="1"/>
  <c r="H72" i="1" s="1"/>
  <c r="F73" i="1" l="1"/>
  <c r="G73" i="1" l="1"/>
  <c r="H73" i="1" l="1"/>
  <c r="F74" i="1" l="1"/>
  <c r="G74" i="1" l="1"/>
  <c r="H74" i="1" l="1"/>
  <c r="F75" i="1" l="1"/>
  <c r="G75" i="1" l="1"/>
  <c r="H75" i="1" l="1"/>
  <c r="F76" i="1" l="1"/>
  <c r="G76" i="1" s="1"/>
  <c r="H76" i="1" l="1"/>
  <c r="F77" i="1" l="1"/>
  <c r="G77" i="1" s="1"/>
  <c r="H77" i="1" l="1"/>
  <c r="F78" i="1" l="1"/>
  <c r="G78" i="1" s="1"/>
  <c r="H78" i="1" s="1"/>
  <c r="F79" i="1" s="1"/>
  <c r="G79" i="1" s="1"/>
  <c r="H79" i="1" s="1"/>
  <c r="F80" i="1" l="1"/>
  <c r="G80" i="1" s="1"/>
  <c r="H80" i="1" s="1"/>
  <c r="F81" i="1" s="1"/>
  <c r="G81" i="1" s="1"/>
  <c r="H81" i="1" s="1"/>
  <c r="F82" i="1" s="1"/>
  <c r="G82" i="1" s="1"/>
  <c r="H82" i="1" s="1"/>
  <c r="F83" i="1" l="1"/>
  <c r="G83" i="1" s="1"/>
  <c r="H83" i="1" s="1"/>
  <c r="F84" i="1" l="1"/>
  <c r="G84" i="1" s="1"/>
  <c r="H84" i="1" s="1"/>
  <c r="F85" i="1" s="1"/>
  <c r="G85" i="1" s="1"/>
  <c r="H85" i="1" s="1"/>
  <c r="F86" i="1" l="1"/>
  <c r="G86" i="1" s="1"/>
  <c r="H86" i="1" s="1"/>
  <c r="F87" i="1" l="1"/>
  <c r="G87" i="1" s="1"/>
  <c r="H87" i="1" s="1"/>
  <c r="F88" i="1" l="1"/>
  <c r="G88" i="1" s="1"/>
  <c r="H88" i="1" s="1"/>
  <c r="F89" i="1" l="1"/>
  <c r="G89" i="1" s="1"/>
  <c r="H89" i="1" s="1"/>
  <c r="F90" i="1" l="1"/>
  <c r="G90" i="1" s="1"/>
  <c r="H90" i="1" s="1"/>
  <c r="F91" i="1" l="1"/>
  <c r="G91" i="1" s="1"/>
  <c r="H91" i="1" s="1"/>
  <c r="F92" i="1" l="1"/>
  <c r="G92" i="1" s="1"/>
  <c r="H92" i="1" s="1"/>
  <c r="F93" i="1" l="1"/>
  <c r="G93" i="1" s="1"/>
  <c r="H93" i="1" s="1"/>
  <c r="F94" i="1" l="1"/>
  <c r="G94" i="1" s="1"/>
  <c r="H94" i="1" s="1"/>
  <c r="F95" i="1" l="1"/>
  <c r="G95" i="1" s="1"/>
  <c r="H95" i="1" s="1"/>
  <c r="F96" i="1" l="1"/>
  <c r="G96" i="1" s="1"/>
  <c r="H96" i="1" s="1"/>
  <c r="F97" i="1" l="1"/>
  <c r="G97" i="1" s="1"/>
  <c r="H97" i="1" s="1"/>
  <c r="F98" i="1" l="1"/>
  <c r="G98" i="1" s="1"/>
  <c r="H98" i="1" s="1"/>
  <c r="F99" i="1" l="1"/>
  <c r="G99" i="1" s="1"/>
  <c r="H99" i="1" s="1"/>
  <c r="F100" i="1" l="1"/>
  <c r="G100" i="1" s="1"/>
  <c r="H100" i="1" s="1"/>
  <c r="F101" i="1" l="1"/>
  <c r="G101" i="1" s="1"/>
  <c r="H101" i="1" s="1"/>
  <c r="F102" i="1" l="1"/>
  <c r="G102" i="1" s="1"/>
  <c r="H102" i="1" s="1"/>
  <c r="F103" i="1" l="1"/>
  <c r="G103" i="1" s="1"/>
  <c r="H103" i="1" s="1"/>
  <c r="F104" i="1" l="1"/>
  <c r="G104" i="1" s="1"/>
  <c r="H104" i="1" s="1"/>
  <c r="F105" i="1" l="1"/>
  <c r="G105" i="1" s="1"/>
  <c r="H105" i="1" s="1"/>
  <c r="F106" i="1" l="1"/>
  <c r="G106" i="1" s="1"/>
  <c r="H106" i="1" s="1"/>
  <c r="F107" i="1" l="1"/>
  <c r="G107" i="1" s="1"/>
  <c r="H107" i="1" s="1"/>
  <c r="F108" i="1" l="1"/>
  <c r="G108" i="1" s="1"/>
  <c r="H108" i="1" s="1"/>
  <c r="F109" i="1" l="1"/>
  <c r="G109" i="1" s="1"/>
  <c r="H109" i="1" s="1"/>
  <c r="F110" i="1" l="1"/>
  <c r="G110" i="1" s="1"/>
  <c r="H110" i="1" s="1"/>
  <c r="F111" i="1" l="1"/>
  <c r="G111" i="1" s="1"/>
  <c r="H111" i="1" s="1"/>
  <c r="F112" i="1" l="1"/>
  <c r="G112" i="1" s="1"/>
  <c r="H112" i="1" s="1"/>
  <c r="F113" i="1" l="1"/>
  <c r="G113" i="1" s="1"/>
  <c r="H113" i="1" s="1"/>
  <c r="F114" i="1" l="1"/>
  <c r="G114" i="1" s="1"/>
  <c r="H114" i="1" s="1"/>
  <c r="F115" i="1" l="1"/>
  <c r="G115" i="1" s="1"/>
  <c r="H115" i="1" s="1"/>
  <c r="F116" i="1" l="1"/>
  <c r="G116" i="1" s="1"/>
  <c r="H116" i="1" s="1"/>
  <c r="F117" i="1" l="1"/>
  <c r="G117" i="1" s="1"/>
  <c r="H117" i="1" s="1"/>
  <c r="F118" i="1" l="1"/>
  <c r="G118" i="1" s="1"/>
  <c r="H118" i="1" s="1"/>
  <c r="F119" i="1" l="1"/>
  <c r="G119" i="1" s="1"/>
  <c r="H119" i="1" s="1"/>
  <c r="F120" i="1" l="1"/>
  <c r="G120" i="1" s="1"/>
  <c r="H120" i="1" s="1"/>
  <c r="F121" i="1" l="1"/>
  <c r="G121" i="1" s="1"/>
  <c r="H121" i="1" s="1"/>
  <c r="F122" i="1" l="1"/>
  <c r="G122" i="1" s="1"/>
  <c r="H122" i="1" s="1"/>
  <c r="F123" i="1" l="1"/>
  <c r="G123" i="1" s="1"/>
  <c r="H123" i="1" s="1"/>
  <c r="F124" i="1" l="1"/>
  <c r="G124" i="1" s="1"/>
  <c r="H124" i="1" s="1"/>
  <c r="F125" i="1" l="1"/>
  <c r="G125" i="1" s="1"/>
  <c r="H125" i="1" s="1"/>
  <c r="F126" i="1" l="1"/>
  <c r="G126" i="1" s="1"/>
  <c r="H126" i="1" s="1"/>
  <c r="F127" i="1" l="1"/>
  <c r="G127" i="1" s="1"/>
  <c r="H127" i="1" s="1"/>
  <c r="F128" i="1" l="1"/>
  <c r="G128" i="1" s="1"/>
  <c r="H128" i="1" s="1"/>
  <c r="F129" i="1" l="1"/>
  <c r="G129" i="1" s="1"/>
  <c r="H129" i="1" s="1"/>
  <c r="F130" i="1" l="1"/>
  <c r="G130" i="1" s="1"/>
  <c r="H130" i="1" s="1"/>
  <c r="F131" i="1" l="1"/>
  <c r="G131" i="1" s="1"/>
  <c r="H131" i="1" s="1"/>
  <c r="F132" i="1" l="1"/>
  <c r="G132" i="1" s="1"/>
  <c r="H132" i="1" s="1"/>
  <c r="F133" i="1" l="1"/>
  <c r="G133" i="1" s="1"/>
  <c r="H133" i="1" s="1"/>
  <c r="F134" i="1" l="1"/>
  <c r="G134" i="1" s="1"/>
  <c r="H134" i="1" s="1"/>
  <c r="F135" i="1" l="1"/>
  <c r="G135" i="1" s="1"/>
  <c r="H135" i="1" s="1"/>
  <c r="F136" i="1" l="1"/>
  <c r="G136" i="1" s="1"/>
  <c r="H136" i="1" s="1"/>
  <c r="F137" i="1" l="1"/>
  <c r="G137" i="1" s="1"/>
  <c r="H137" i="1" s="1"/>
  <c r="F138" i="1" l="1"/>
  <c r="G138" i="1" s="1"/>
  <c r="H138" i="1" s="1"/>
  <c r="F139" i="1" l="1"/>
  <c r="G139" i="1" s="1"/>
  <c r="H139" i="1" s="1"/>
  <c r="F140" i="1" l="1"/>
  <c r="G140" i="1" s="1"/>
  <c r="H140" i="1" s="1"/>
  <c r="F141" i="1" l="1"/>
  <c r="G141" i="1" s="1"/>
  <c r="H141" i="1" s="1"/>
  <c r="F142" i="1" l="1"/>
  <c r="G142" i="1" s="1"/>
  <c r="H142" i="1" s="1"/>
  <c r="F143" i="1" l="1"/>
  <c r="G143" i="1" s="1"/>
  <c r="H143" i="1" s="1"/>
  <c r="F144" i="1" l="1"/>
  <c r="G144" i="1" s="1"/>
  <c r="H144" i="1" s="1"/>
  <c r="F145" i="1" l="1"/>
  <c r="G145" i="1" s="1"/>
  <c r="H145" i="1" s="1"/>
  <c r="F146" i="1" s="1"/>
  <c r="G146" i="1" s="1"/>
  <c r="H146" i="1" s="1"/>
  <c r="F147" i="1" l="1"/>
  <c r="G147" i="1" s="1"/>
  <c r="H147" i="1" s="1"/>
  <c r="F148" i="1" l="1"/>
  <c r="G148" i="1" s="1"/>
  <c r="H148" i="1" s="1"/>
  <c r="F149" i="1" l="1"/>
  <c r="G149" i="1" s="1"/>
  <c r="H149" i="1" s="1"/>
  <c r="F150" i="1" l="1"/>
  <c r="G150" i="1" s="1"/>
  <c r="H150" i="1" s="1"/>
  <c r="F151" i="1" l="1"/>
  <c r="G151" i="1" s="1"/>
  <c r="H151" i="1" s="1"/>
  <c r="F152" i="1" l="1"/>
  <c r="G152" i="1" s="1"/>
  <c r="H152" i="1" s="1"/>
  <c r="F153" i="1" l="1"/>
  <c r="G153" i="1" s="1"/>
  <c r="H153" i="1" s="1"/>
  <c r="F154" i="1" l="1"/>
  <c r="G154" i="1" s="1"/>
  <c r="H154" i="1" s="1"/>
  <c r="F155" i="1" l="1"/>
  <c r="G155" i="1" s="1"/>
  <c r="H155" i="1" s="1"/>
  <c r="F156" i="1" l="1"/>
  <c r="G156" i="1" s="1"/>
  <c r="H156" i="1" s="1"/>
  <c r="F157" i="1" l="1"/>
  <c r="G157" i="1" s="1"/>
  <c r="H157" i="1" s="1"/>
  <c r="F158" i="1" l="1"/>
  <c r="G158" i="1" s="1"/>
  <c r="H158" i="1" s="1"/>
  <c r="F159" i="1" l="1"/>
  <c r="G159" i="1" s="1"/>
  <c r="H159" i="1" s="1"/>
  <c r="F160" i="1" l="1"/>
  <c r="G160" i="1" s="1"/>
  <c r="H160" i="1" s="1"/>
  <c r="F161" i="1" l="1"/>
  <c r="G161" i="1" s="1"/>
  <c r="H161" i="1" s="1"/>
  <c r="F162" i="1" l="1"/>
  <c r="G162" i="1" s="1"/>
  <c r="H162" i="1" s="1"/>
  <c r="F163" i="1" l="1"/>
  <c r="G163" i="1" s="1"/>
  <c r="H163" i="1" s="1"/>
  <c r="F164" i="1" l="1"/>
  <c r="G164" i="1" s="1"/>
  <c r="H164" i="1" s="1"/>
  <c r="F165" i="1" l="1"/>
  <c r="G165" i="1" s="1"/>
  <c r="H165" i="1" s="1"/>
  <c r="F166" i="1" l="1"/>
  <c r="G166" i="1" s="1"/>
  <c r="H166" i="1" s="1"/>
  <c r="F167" i="1" l="1"/>
  <c r="G167" i="1" s="1"/>
  <c r="H167" i="1" s="1"/>
  <c r="F168" i="1" l="1"/>
  <c r="G168" i="1" s="1"/>
  <c r="H168" i="1" s="1"/>
  <c r="F169" i="1" l="1"/>
  <c r="G169" i="1" s="1"/>
  <c r="H169" i="1" s="1"/>
  <c r="F170" i="1" l="1"/>
  <c r="G170" i="1" s="1"/>
  <c r="H170" i="1" s="1"/>
  <c r="F171" i="1" l="1"/>
  <c r="G171" i="1" s="1"/>
  <c r="H171" i="1" s="1"/>
  <c r="F172" i="1" l="1"/>
  <c r="G172" i="1" s="1"/>
  <c r="H172" i="1" s="1"/>
  <c r="F173" i="1" l="1"/>
  <c r="G173" i="1" s="1"/>
  <c r="H173" i="1" s="1"/>
  <c r="F174" i="1" l="1"/>
  <c r="G174" i="1" s="1"/>
  <c r="H174" i="1" s="1"/>
  <c r="F175" i="1" l="1"/>
  <c r="G175" i="1" s="1"/>
  <c r="H175" i="1" s="1"/>
  <c r="F176" i="1" l="1"/>
  <c r="G176" i="1" s="1"/>
  <c r="H176" i="1" s="1"/>
  <c r="F177" i="1" l="1"/>
  <c r="G177" i="1" s="1"/>
  <c r="H177" i="1" s="1"/>
  <c r="F178" i="1" l="1"/>
  <c r="G178" i="1" s="1"/>
  <c r="H178" i="1" s="1"/>
  <c r="F179" i="1" l="1"/>
  <c r="G179" i="1" s="1"/>
  <c r="H179" i="1" s="1"/>
  <c r="F180" i="1" l="1"/>
  <c r="G180" i="1" s="1"/>
  <c r="H180" i="1" s="1"/>
  <c r="F181" i="1" l="1"/>
  <c r="G181" i="1" s="1"/>
  <c r="H181" i="1" s="1"/>
  <c r="F182" i="1" l="1"/>
  <c r="G182" i="1" s="1"/>
  <c r="H182" i="1" s="1"/>
  <c r="F183" i="1" l="1"/>
  <c r="G183" i="1" s="1"/>
  <c r="H183" i="1" s="1"/>
  <c r="F184" i="1" l="1"/>
  <c r="G184" i="1" s="1"/>
  <c r="H184" i="1" s="1"/>
  <c r="F185" i="1" l="1"/>
  <c r="G185" i="1" s="1"/>
  <c r="H185" i="1" s="1"/>
  <c r="F186" i="1" l="1"/>
  <c r="G186" i="1" s="1"/>
  <c r="H186" i="1" s="1"/>
  <c r="F187" i="1" l="1"/>
  <c r="G187" i="1" s="1"/>
  <c r="H187" i="1" s="1"/>
  <c r="F188" i="1" l="1"/>
  <c r="G188" i="1" s="1"/>
  <c r="H188" i="1" s="1"/>
  <c r="F189" i="1" l="1"/>
  <c r="G189" i="1" s="1"/>
  <c r="H189" i="1" s="1"/>
  <c r="F190" i="1" l="1"/>
  <c r="G190" i="1" s="1"/>
  <c r="H190" i="1" s="1"/>
  <c r="F191" i="1" l="1"/>
  <c r="G191" i="1" s="1"/>
  <c r="H191" i="1" s="1"/>
  <c r="F192" i="1" l="1"/>
  <c r="G192" i="1" s="1"/>
  <c r="H192" i="1" s="1"/>
  <c r="F193" i="1" l="1"/>
  <c r="G193" i="1" s="1"/>
  <c r="H193" i="1" s="1"/>
  <c r="F194" i="1" l="1"/>
  <c r="G194" i="1" s="1"/>
  <c r="H194" i="1" s="1"/>
  <c r="F195" i="1" l="1"/>
  <c r="G195" i="1" s="1"/>
  <c r="H195" i="1" s="1"/>
  <c r="F196" i="1" l="1"/>
  <c r="G196" i="1" s="1"/>
  <c r="H196" i="1" s="1"/>
  <c r="F197" i="1" l="1"/>
  <c r="G197" i="1" s="1"/>
  <c r="H197" i="1" s="1"/>
  <c r="F198" i="1" l="1"/>
  <c r="G198" i="1" s="1"/>
  <c r="H198" i="1" s="1"/>
  <c r="F199" i="1" l="1"/>
  <c r="G199" i="1" s="1"/>
  <c r="H199" i="1" s="1"/>
  <c r="F200" i="1" l="1"/>
  <c r="G200" i="1" s="1"/>
  <c r="H200" i="1" s="1"/>
  <c r="F201" i="1" l="1"/>
  <c r="G201" i="1" s="1"/>
  <c r="H201" i="1" s="1"/>
  <c r="F202" i="1" l="1"/>
  <c r="G202" i="1" s="1"/>
  <c r="H202" i="1" s="1"/>
  <c r="F203" i="1" l="1"/>
  <c r="G203" i="1" s="1"/>
  <c r="H203" i="1" s="1"/>
  <c r="F204" i="1" l="1"/>
  <c r="G204" i="1" s="1"/>
  <c r="H204" i="1" s="1"/>
  <c r="F205" i="1" l="1"/>
  <c r="G205" i="1" s="1"/>
  <c r="H205" i="1" s="1"/>
  <c r="F206" i="1" l="1"/>
  <c r="G206" i="1" s="1"/>
  <c r="H206" i="1" s="1"/>
  <c r="F207" i="1" l="1"/>
  <c r="G207" i="1" s="1"/>
  <c r="H207" i="1" s="1"/>
  <c r="F208" i="1" l="1"/>
  <c r="G208" i="1" s="1"/>
  <c r="H208" i="1" s="1"/>
  <c r="F209" i="1" l="1"/>
  <c r="G209" i="1" s="1"/>
  <c r="H209" i="1" s="1"/>
  <c r="F210" i="1" l="1"/>
  <c r="G210" i="1" s="1"/>
  <c r="H210" i="1" s="1"/>
  <c r="F211" i="1" l="1"/>
  <c r="G211" i="1" s="1"/>
  <c r="H211" i="1" s="1"/>
  <c r="F212" i="1" l="1"/>
  <c r="G212" i="1" s="1"/>
  <c r="H212" i="1" s="1"/>
  <c r="F213" i="1" l="1"/>
  <c r="G213" i="1" s="1"/>
  <c r="H213" i="1" s="1"/>
  <c r="F214" i="1" l="1"/>
  <c r="G214" i="1" s="1"/>
  <c r="H214" i="1" s="1"/>
  <c r="F215" i="1" l="1"/>
  <c r="G215" i="1" s="1"/>
  <c r="H215" i="1" s="1"/>
  <c r="F216" i="1" l="1"/>
  <c r="G216" i="1" s="1"/>
  <c r="H216" i="1" s="1"/>
  <c r="F217" i="1" l="1"/>
  <c r="G217" i="1" s="1"/>
  <c r="H217" i="1" s="1"/>
  <c r="F218" i="1" l="1"/>
  <c r="G218" i="1" s="1"/>
  <c r="H218" i="1" s="1"/>
  <c r="F219" i="1" l="1"/>
  <c r="G219" i="1" s="1"/>
  <c r="H219" i="1" s="1"/>
  <c r="F220" i="1" l="1"/>
  <c r="G220" i="1" s="1"/>
  <c r="H220" i="1" s="1"/>
  <c r="F221" i="1" l="1"/>
  <c r="G221" i="1" s="1"/>
  <c r="H221" i="1" s="1"/>
  <c r="F222" i="1" l="1"/>
  <c r="G222" i="1" s="1"/>
  <c r="H222" i="1" s="1"/>
  <c r="F223" i="1" l="1"/>
  <c r="G223" i="1" s="1"/>
  <c r="H223" i="1" s="1"/>
  <c r="F224" i="1" l="1"/>
  <c r="G224" i="1" s="1"/>
  <c r="H224" i="1" s="1"/>
  <c r="F225" i="1" l="1"/>
  <c r="G225" i="1" s="1"/>
  <c r="H225" i="1" s="1"/>
  <c r="F226" i="1" l="1"/>
  <c r="G226" i="1" s="1"/>
  <c r="H226" i="1" s="1"/>
  <c r="F227" i="1" l="1"/>
  <c r="G227" i="1" s="1"/>
  <c r="H227" i="1" s="1"/>
  <c r="F228" i="1" l="1"/>
  <c r="G228" i="1" s="1"/>
  <c r="H228" i="1" s="1"/>
  <c r="F229" i="1" l="1"/>
  <c r="G229" i="1" s="1"/>
  <c r="H229" i="1" s="1"/>
  <c r="F230" i="1" l="1"/>
  <c r="G230" i="1" s="1"/>
  <c r="H230" i="1" s="1"/>
  <c r="F231" i="1" l="1"/>
  <c r="G231" i="1" s="1"/>
  <c r="H231" i="1" s="1"/>
  <c r="F232" i="1" l="1"/>
  <c r="G232" i="1" s="1"/>
  <c r="H232" i="1" s="1"/>
  <c r="F233" i="1" l="1"/>
  <c r="G233" i="1" s="1"/>
  <c r="H233" i="1" s="1"/>
  <c r="F234" i="1" l="1"/>
  <c r="G234" i="1" s="1"/>
  <c r="H234" i="1" s="1"/>
  <c r="F235" i="1" l="1"/>
  <c r="G235" i="1" s="1"/>
  <c r="H235" i="1" s="1"/>
  <c r="F236" i="1" l="1"/>
  <c r="G236" i="1" s="1"/>
  <c r="H236" i="1" s="1"/>
  <c r="F237" i="1" l="1"/>
  <c r="G237" i="1" s="1"/>
  <c r="H237" i="1" s="1"/>
  <c r="F238" i="1" l="1"/>
  <c r="G238" i="1" s="1"/>
  <c r="H238" i="1" s="1"/>
  <c r="F239" i="1" l="1"/>
  <c r="G239" i="1" s="1"/>
  <c r="H239" i="1" s="1"/>
  <c r="F240" i="1" l="1"/>
  <c r="G240" i="1" s="1"/>
  <c r="H240" i="1" s="1"/>
  <c r="F241" i="1" l="1"/>
  <c r="G241" i="1" s="1"/>
  <c r="H241" i="1" s="1"/>
  <c r="F242" i="1" l="1"/>
  <c r="G242" i="1" s="1"/>
  <c r="H242" i="1" s="1"/>
  <c r="F243" i="1" l="1"/>
  <c r="G243" i="1" s="1"/>
  <c r="H243" i="1" s="1"/>
  <c r="F244" i="1" l="1"/>
  <c r="G244" i="1" s="1"/>
  <c r="H244" i="1" s="1"/>
  <c r="F245" i="1" l="1"/>
  <c r="G245" i="1" s="1"/>
  <c r="H245" i="1" s="1"/>
  <c r="F246" i="1" l="1"/>
  <c r="G246" i="1" s="1"/>
  <c r="H246" i="1" s="1"/>
  <c r="F247" i="1" l="1"/>
  <c r="G247" i="1" s="1"/>
  <c r="H247" i="1" s="1"/>
  <c r="F248" i="1" l="1"/>
  <c r="G248" i="1" s="1"/>
  <c r="H248" i="1" s="1"/>
  <c r="F249" i="1" l="1"/>
  <c r="G249" i="1" s="1"/>
  <c r="H249" i="1" s="1"/>
  <c r="F250" i="1" l="1"/>
  <c r="G250" i="1" s="1"/>
  <c r="H250" i="1" s="1"/>
  <c r="F251" i="1" l="1"/>
  <c r="G251" i="1" s="1"/>
  <c r="H251" i="1" s="1"/>
  <c r="F252" i="1" l="1"/>
  <c r="G252" i="1" s="1"/>
  <c r="H252" i="1" s="1"/>
  <c r="F253" i="1" l="1"/>
  <c r="G253" i="1" s="1"/>
  <c r="H253" i="1" s="1"/>
  <c r="F254" i="1" l="1"/>
  <c r="G254" i="1" s="1"/>
  <c r="H254" i="1" s="1"/>
  <c r="F255" i="1" l="1"/>
  <c r="G255" i="1" s="1"/>
  <c r="H255" i="1" s="1"/>
  <c r="F256" i="1" l="1"/>
  <c r="G256" i="1" s="1"/>
  <c r="H256" i="1" s="1"/>
  <c r="F257" i="1" l="1"/>
  <c r="G257" i="1" s="1"/>
  <c r="H257" i="1" s="1"/>
  <c r="F258" i="1" l="1"/>
  <c r="G258" i="1" s="1"/>
  <c r="H258" i="1" s="1"/>
  <c r="F259" i="1" l="1"/>
  <c r="G259" i="1" s="1"/>
  <c r="H259" i="1" s="1"/>
  <c r="F260" i="1" l="1"/>
  <c r="G260" i="1" s="1"/>
  <c r="H260" i="1" s="1"/>
  <c r="F261" i="1" l="1"/>
  <c r="G261" i="1" s="1"/>
  <c r="H261" i="1" s="1"/>
  <c r="F262" i="1" l="1"/>
  <c r="G262" i="1" s="1"/>
  <c r="H262" i="1" s="1"/>
  <c r="F263" i="1" l="1"/>
  <c r="G263" i="1" s="1"/>
  <c r="H263" i="1" s="1"/>
  <c r="F264" i="1" l="1"/>
  <c r="G264" i="1" s="1"/>
  <c r="H264" i="1" s="1"/>
  <c r="F265" i="1" l="1"/>
  <c r="G265" i="1" s="1"/>
  <c r="H265" i="1" s="1"/>
  <c r="F266" i="1" l="1"/>
  <c r="G266" i="1" s="1"/>
  <c r="H266" i="1" s="1"/>
  <c r="F267" i="1" l="1"/>
  <c r="G267" i="1" s="1"/>
  <c r="H267" i="1" s="1"/>
  <c r="F268" i="1" l="1"/>
  <c r="G268" i="1" s="1"/>
  <c r="H268" i="1" s="1"/>
  <c r="F269" i="1" l="1"/>
  <c r="G269" i="1" s="1"/>
  <c r="H269" i="1" s="1"/>
  <c r="F270" i="1" l="1"/>
  <c r="G270" i="1" s="1"/>
  <c r="H270" i="1" s="1"/>
  <c r="F271" i="1" l="1"/>
  <c r="G271" i="1" s="1"/>
  <c r="H271" i="1" s="1"/>
  <c r="F272" i="1" l="1"/>
  <c r="G272" i="1" s="1"/>
  <c r="H272" i="1" s="1"/>
  <c r="F273" i="1" l="1"/>
  <c r="G273" i="1" s="1"/>
  <c r="H273" i="1" s="1"/>
  <c r="F274" i="1" l="1"/>
  <c r="G274" i="1" s="1"/>
  <c r="H274" i="1" s="1"/>
  <c r="F275" i="1" l="1"/>
  <c r="G275" i="1" s="1"/>
  <c r="H275" i="1" s="1"/>
  <c r="F276" i="1" l="1"/>
  <c r="G276" i="1" s="1"/>
  <c r="H276" i="1" s="1"/>
  <c r="F277" i="1" l="1"/>
  <c r="G277" i="1" s="1"/>
  <c r="H277" i="1" s="1"/>
  <c r="F278" i="1" l="1"/>
  <c r="G278" i="1" s="1"/>
  <c r="H278" i="1" s="1"/>
  <c r="F279" i="1" l="1"/>
  <c r="G279" i="1" s="1"/>
  <c r="H279" i="1" s="1"/>
  <c r="F280" i="1" l="1"/>
  <c r="G280" i="1" s="1"/>
  <c r="H280" i="1" s="1"/>
  <c r="F281" i="1" l="1"/>
  <c r="G281" i="1" s="1"/>
  <c r="H281" i="1" s="1"/>
  <c r="F282" i="1" l="1"/>
  <c r="G282" i="1" s="1"/>
  <c r="H282" i="1" s="1"/>
  <c r="F283" i="1" l="1"/>
  <c r="G283" i="1" s="1"/>
  <c r="H283" i="1" s="1"/>
  <c r="F284" i="1" l="1"/>
  <c r="G284" i="1" s="1"/>
  <c r="H284" i="1" s="1"/>
  <c r="F285" i="1" l="1"/>
  <c r="G285" i="1" s="1"/>
  <c r="H285" i="1" s="1"/>
  <c r="F286" i="1" l="1"/>
  <c r="G286" i="1" s="1"/>
  <c r="H286" i="1" s="1"/>
  <c r="F287" i="1" l="1"/>
  <c r="G287" i="1" s="1"/>
  <c r="H287" i="1" s="1"/>
  <c r="F288" i="1" l="1"/>
  <c r="G288" i="1" s="1"/>
  <c r="H288" i="1" s="1"/>
  <c r="F289" i="1" l="1"/>
  <c r="G289" i="1" s="1"/>
  <c r="H289" i="1" s="1"/>
  <c r="F290" i="1" l="1"/>
  <c r="G290" i="1" s="1"/>
  <c r="H290" i="1" s="1"/>
  <c r="F291" i="1" l="1"/>
  <c r="G291" i="1" s="1"/>
  <c r="H291" i="1" s="1"/>
  <c r="F292" i="1" l="1"/>
  <c r="G292" i="1" s="1"/>
  <c r="H292" i="1" s="1"/>
  <c r="F293" i="1" l="1"/>
  <c r="G293" i="1" s="1"/>
  <c r="H293" i="1" s="1"/>
  <c r="F294" i="1" l="1"/>
  <c r="G294" i="1" s="1"/>
  <c r="H294" i="1" s="1"/>
  <c r="F295" i="1" l="1"/>
  <c r="G295" i="1" s="1"/>
  <c r="H295" i="1" s="1"/>
  <c r="F296" i="1" l="1"/>
  <c r="G296" i="1" s="1"/>
  <c r="H296" i="1" s="1"/>
  <c r="F297" i="1" l="1"/>
  <c r="G297" i="1" s="1"/>
  <c r="H297" i="1" s="1"/>
  <c r="F298" i="1" l="1"/>
  <c r="G298" i="1" s="1"/>
  <c r="H298" i="1" s="1"/>
  <c r="F299" i="1" l="1"/>
  <c r="G299" i="1" s="1"/>
  <c r="H299" i="1" s="1"/>
  <c r="F300" i="1" l="1"/>
  <c r="G300" i="1" s="1"/>
  <c r="H300" i="1" s="1"/>
  <c r="F301" i="1" l="1"/>
  <c r="G301" i="1" s="1"/>
  <c r="H301" i="1" s="1"/>
  <c r="F302" i="1" l="1"/>
  <c r="G302" i="1" s="1"/>
  <c r="H302" i="1" s="1"/>
  <c r="F303" i="1" l="1"/>
  <c r="G303" i="1" s="1"/>
  <c r="H303" i="1" s="1"/>
  <c r="F304" i="1" l="1"/>
  <c r="G304" i="1" s="1"/>
  <c r="H304" i="1" s="1"/>
  <c r="F305" i="1" l="1"/>
  <c r="G305" i="1" s="1"/>
  <c r="H305" i="1" s="1"/>
  <c r="F306" i="1" l="1"/>
  <c r="G306" i="1" s="1"/>
  <c r="H306" i="1" s="1"/>
  <c r="F307" i="1" l="1"/>
  <c r="G307" i="1" s="1"/>
  <c r="H307" i="1" s="1"/>
  <c r="F308" i="1" l="1"/>
  <c r="G308" i="1" s="1"/>
  <c r="H308" i="1" s="1"/>
  <c r="F309" i="1" l="1"/>
  <c r="G309" i="1" s="1"/>
  <c r="H309" i="1" s="1"/>
  <c r="F310" i="1" l="1"/>
  <c r="G310" i="1" s="1"/>
  <c r="H310" i="1" s="1"/>
  <c r="F311" i="1" l="1"/>
  <c r="G311" i="1" s="1"/>
  <c r="H311" i="1" s="1"/>
  <c r="F312" i="1" l="1"/>
  <c r="G312" i="1" s="1"/>
  <c r="H312" i="1" s="1"/>
  <c r="F313" i="1" l="1"/>
  <c r="G313" i="1" s="1"/>
  <c r="H313" i="1" s="1"/>
  <c r="F314" i="1" l="1"/>
  <c r="G314" i="1" s="1"/>
  <c r="H314" i="1" s="1"/>
  <c r="F315" i="1" l="1"/>
  <c r="G315" i="1" s="1"/>
  <c r="H315" i="1" s="1"/>
  <c r="F316" i="1" l="1"/>
  <c r="G316" i="1" s="1"/>
  <c r="H316" i="1" s="1"/>
  <c r="F317" i="1" l="1"/>
  <c r="G317" i="1" s="1"/>
  <c r="H317" i="1" s="1"/>
  <c r="F318" i="1" l="1"/>
  <c r="G318" i="1" s="1"/>
  <c r="H318" i="1" s="1"/>
  <c r="F319" i="1" l="1"/>
  <c r="G319" i="1" s="1"/>
  <c r="H319" i="1" s="1"/>
  <c r="F320" i="1" l="1"/>
  <c r="G320" i="1" s="1"/>
  <c r="H320" i="1" s="1"/>
  <c r="F321" i="1" l="1"/>
  <c r="G321" i="1" s="1"/>
  <c r="H321" i="1" s="1"/>
  <c r="F322" i="1" l="1"/>
  <c r="G322" i="1" s="1"/>
  <c r="H322" i="1" s="1"/>
  <c r="F323" i="1" l="1"/>
  <c r="G323" i="1" s="1"/>
  <c r="H323" i="1" s="1"/>
  <c r="F324" i="1" l="1"/>
  <c r="G324" i="1" s="1"/>
  <c r="H324" i="1" s="1"/>
  <c r="F325" i="1" l="1"/>
  <c r="G325" i="1" s="1"/>
  <c r="H325" i="1" s="1"/>
  <c r="F326" i="1" l="1"/>
  <c r="G326" i="1" s="1"/>
  <c r="H326" i="1" s="1"/>
  <c r="F327" i="1" l="1"/>
  <c r="G327" i="1" s="1"/>
  <c r="H327" i="1" s="1"/>
  <c r="F328" i="1" l="1"/>
  <c r="G328" i="1" s="1"/>
  <c r="H328" i="1" s="1"/>
  <c r="F329" i="1" l="1"/>
  <c r="G329" i="1" s="1"/>
  <c r="H329" i="1" s="1"/>
  <c r="F330" i="1" l="1"/>
  <c r="G330" i="1" s="1"/>
  <c r="H330" i="1" s="1"/>
  <c r="F331" i="1" l="1"/>
  <c r="G331" i="1" s="1"/>
  <c r="H331" i="1" s="1"/>
  <c r="F332" i="1" l="1"/>
  <c r="G332" i="1" s="1"/>
  <c r="H332" i="1" s="1"/>
  <c r="F333" i="1" l="1"/>
  <c r="G333" i="1" s="1"/>
  <c r="H333" i="1" s="1"/>
  <c r="F334" i="1" l="1"/>
  <c r="G334" i="1" s="1"/>
  <c r="H334" i="1" s="1"/>
  <c r="F335" i="1" l="1"/>
  <c r="G335" i="1" s="1"/>
  <c r="H335" i="1" s="1"/>
  <c r="F336" i="1" l="1"/>
  <c r="G336" i="1" s="1"/>
  <c r="H336" i="1" s="1"/>
  <c r="F337" i="1" l="1"/>
  <c r="G337" i="1" s="1"/>
  <c r="H337" i="1" s="1"/>
  <c r="F338" i="1" l="1"/>
  <c r="G338" i="1" s="1"/>
  <c r="H338" i="1" s="1"/>
  <c r="F339" i="1" l="1"/>
  <c r="G339" i="1" s="1"/>
  <c r="H339" i="1" s="1"/>
  <c r="F340" i="1" l="1"/>
  <c r="G340" i="1" s="1"/>
  <c r="H340" i="1" s="1"/>
  <c r="F341" i="1" l="1"/>
  <c r="G341" i="1" s="1"/>
  <c r="H341" i="1" s="1"/>
  <c r="F342" i="1" l="1"/>
  <c r="G342" i="1" s="1"/>
  <c r="H342" i="1" s="1"/>
  <c r="F343" i="1" l="1"/>
  <c r="G343" i="1" s="1"/>
  <c r="H343" i="1" s="1"/>
  <c r="F344" i="1" l="1"/>
  <c r="G344" i="1" s="1"/>
  <c r="H344" i="1" s="1"/>
  <c r="F345" i="1" l="1"/>
  <c r="G345" i="1" s="1"/>
  <c r="H345" i="1" s="1"/>
  <c r="F346" i="1" l="1"/>
  <c r="G346" i="1" s="1"/>
  <c r="H346" i="1" s="1"/>
  <c r="F347" i="1" l="1"/>
  <c r="G347" i="1" s="1"/>
  <c r="H347" i="1" s="1"/>
  <c r="F348" i="1" l="1"/>
  <c r="G348" i="1" s="1"/>
  <c r="H348" i="1" s="1"/>
  <c r="F349" i="1" l="1"/>
  <c r="G349" i="1" s="1"/>
  <c r="H349" i="1" s="1"/>
  <c r="F350" i="1" l="1"/>
  <c r="G350" i="1" s="1"/>
  <c r="H350" i="1" s="1"/>
  <c r="F351" i="1" l="1"/>
  <c r="G351" i="1" s="1"/>
  <c r="H351" i="1" s="1"/>
  <c r="F352" i="1" l="1"/>
  <c r="G352" i="1" s="1"/>
  <c r="H352" i="1" s="1"/>
  <c r="F353" i="1" l="1"/>
  <c r="G353" i="1" s="1"/>
  <c r="H353" i="1" s="1"/>
  <c r="F354" i="1" l="1"/>
  <c r="G354" i="1" s="1"/>
  <c r="H354" i="1" s="1"/>
  <c r="F355" i="1" l="1"/>
  <c r="G355" i="1" s="1"/>
  <c r="H355" i="1" s="1"/>
  <c r="F356" i="1" l="1"/>
  <c r="G356" i="1" s="1"/>
  <c r="H356" i="1" s="1"/>
  <c r="F357" i="1" l="1"/>
  <c r="G357" i="1" s="1"/>
  <c r="H357" i="1" s="1"/>
  <c r="F358" i="1" l="1"/>
  <c r="G358" i="1" s="1"/>
  <c r="H358" i="1" s="1"/>
  <c r="F359" i="1" l="1"/>
  <c r="G359" i="1" s="1"/>
  <c r="H359" i="1" s="1"/>
  <c r="F360" i="1" l="1"/>
  <c r="G360" i="1" s="1"/>
  <c r="H360" i="1" s="1"/>
  <c r="F361" i="1" l="1"/>
  <c r="G361" i="1" s="1"/>
  <c r="H361" i="1" s="1"/>
  <c r="F362" i="1" l="1"/>
  <c r="G362" i="1" s="1"/>
  <c r="H362" i="1" s="1"/>
  <c r="F363" i="1" l="1"/>
  <c r="G363" i="1" s="1"/>
  <c r="H363" i="1" s="1"/>
  <c r="F364" i="1" l="1"/>
  <c r="G364" i="1" s="1"/>
  <c r="H364" i="1" s="1"/>
  <c r="F365" i="1" l="1"/>
  <c r="G365" i="1" s="1"/>
  <c r="H365" i="1" s="1"/>
  <c r="F366" i="1" l="1"/>
  <c r="G366" i="1" s="1"/>
  <c r="H366" i="1" s="1"/>
  <c r="F367" i="1" l="1"/>
  <c r="G367" i="1" s="1"/>
  <c r="H367" i="1" s="1"/>
  <c r="F368" i="1" l="1"/>
  <c r="G368" i="1" s="1"/>
  <c r="H368" i="1" s="1"/>
  <c r="F369" i="1" l="1"/>
  <c r="G369" i="1" s="1"/>
  <c r="H369" i="1" s="1"/>
  <c r="F370" i="1" l="1"/>
  <c r="G370" i="1" s="1"/>
  <c r="H370" i="1" s="1"/>
  <c r="F371" i="1" l="1"/>
  <c r="G371" i="1" s="1"/>
  <c r="H371" i="1" s="1"/>
  <c r="F372" i="1" l="1"/>
  <c r="G372" i="1" s="1"/>
  <c r="H372" i="1" s="1"/>
  <c r="F373" i="1" l="1"/>
  <c r="G373" i="1" s="1"/>
  <c r="H373" i="1" s="1"/>
  <c r="F374" i="1" l="1"/>
  <c r="G374" i="1" s="1"/>
  <c r="H374" i="1" s="1"/>
  <c r="F375" i="1" l="1"/>
  <c r="G375" i="1" s="1"/>
  <c r="H375" i="1" s="1"/>
  <c r="F376" i="1" l="1"/>
  <c r="G376" i="1" s="1"/>
  <c r="H376" i="1" s="1"/>
  <c r="F377" i="1" l="1"/>
  <c r="G377" i="1" s="1"/>
  <c r="H377" i="1" s="1"/>
  <c r="F378" i="1" l="1"/>
  <c r="G378" i="1" s="1"/>
  <c r="H378" i="1" s="1"/>
  <c r="F379" i="1" l="1"/>
  <c r="G379" i="1" s="1"/>
  <c r="H379" i="1" s="1"/>
  <c r="F380" i="1" l="1"/>
  <c r="G380" i="1" s="1"/>
  <c r="H380" i="1" s="1"/>
  <c r="F381" i="1" l="1"/>
  <c r="G381" i="1" s="1"/>
  <c r="H381" i="1" s="1"/>
  <c r="F382" i="1" l="1"/>
  <c r="G382" i="1" s="1"/>
  <c r="H382" i="1" s="1"/>
  <c r="F383" i="1" l="1"/>
  <c r="G383" i="1" s="1"/>
  <c r="H383" i="1" s="1"/>
  <c r="F384" i="1" l="1"/>
  <c r="G384" i="1" s="1"/>
  <c r="H384" i="1" s="1"/>
  <c r="F385" i="1" l="1"/>
  <c r="G385" i="1" s="1"/>
  <c r="H385" i="1" s="1"/>
  <c r="F386" i="1" l="1"/>
  <c r="G386" i="1" s="1"/>
  <c r="H386" i="1" s="1"/>
  <c r="F387" i="1" l="1"/>
  <c r="G387" i="1" s="1"/>
  <c r="H387" i="1" s="1"/>
  <c r="F388" i="1" l="1"/>
  <c r="G388" i="1" s="1"/>
  <c r="H388" i="1" s="1"/>
  <c r="F389" i="1" l="1"/>
  <c r="G389" i="1" s="1"/>
  <c r="H389" i="1" s="1"/>
  <c r="F390" i="1" l="1"/>
  <c r="G390" i="1" s="1"/>
  <c r="H390" i="1" s="1"/>
  <c r="F391" i="1" l="1"/>
  <c r="G391" i="1" s="1"/>
  <c r="H391" i="1" s="1"/>
  <c r="F392" i="1" l="1"/>
  <c r="G392" i="1" s="1"/>
  <c r="H392" i="1" s="1"/>
  <c r="F393" i="1" l="1"/>
  <c r="G393" i="1" s="1"/>
  <c r="H393" i="1" s="1"/>
  <c r="F394" i="1" s="1"/>
  <c r="G394" i="1" s="1"/>
  <c r="H394" i="1" s="1"/>
  <c r="F395" i="1" l="1"/>
  <c r="G395" i="1" s="1"/>
  <c r="H395" i="1" s="1"/>
  <c r="F396" i="1" l="1"/>
  <c r="G396" i="1" s="1"/>
  <c r="H396" i="1" s="1"/>
  <c r="F397" i="1" l="1"/>
  <c r="G397" i="1" s="1"/>
  <c r="H397" i="1" s="1"/>
  <c r="F398" i="1" l="1"/>
  <c r="G398" i="1" s="1"/>
  <c r="H398" i="1" s="1"/>
  <c r="F399" i="1" l="1"/>
  <c r="G399" i="1" s="1"/>
  <c r="H399" i="1" s="1"/>
  <c r="F400" i="1" l="1"/>
  <c r="G400" i="1" s="1"/>
  <c r="H400" i="1" s="1"/>
  <c r="F401" i="1" l="1"/>
  <c r="G401" i="1" s="1"/>
  <c r="H401" i="1" s="1"/>
  <c r="F402" i="1" l="1"/>
  <c r="G402" i="1" s="1"/>
  <c r="H402" i="1" s="1"/>
  <c r="F403" i="1" l="1"/>
  <c r="G403" i="1" s="1"/>
  <c r="H403" i="1" s="1"/>
  <c r="F404" i="1" l="1"/>
  <c r="G404" i="1" s="1"/>
  <c r="H404" i="1" s="1"/>
  <c r="F405" i="1" l="1"/>
  <c r="G405" i="1" s="1"/>
  <c r="H405" i="1" s="1"/>
  <c r="F406" i="1" l="1"/>
  <c r="G406" i="1" s="1"/>
  <c r="H406" i="1" s="1"/>
  <c r="F407" i="1" l="1"/>
  <c r="G407" i="1" s="1"/>
  <c r="H407" i="1" s="1"/>
  <c r="F408" i="1" l="1"/>
  <c r="G408" i="1" s="1"/>
  <c r="H408" i="1" s="1"/>
  <c r="F409" i="1" l="1"/>
  <c r="G409" i="1" s="1"/>
  <c r="H409" i="1" s="1"/>
  <c r="F410" i="1" l="1"/>
  <c r="G410" i="1" s="1"/>
  <c r="H410" i="1" s="1"/>
  <c r="F411" i="1" l="1"/>
  <c r="G411" i="1" s="1"/>
  <c r="H411" i="1" s="1"/>
  <c r="F412" i="1" l="1"/>
  <c r="G412" i="1" s="1"/>
  <c r="H412" i="1" s="1"/>
  <c r="F413" i="1" l="1"/>
  <c r="G413" i="1" s="1"/>
  <c r="H413" i="1" s="1"/>
  <c r="F414" i="1" l="1"/>
  <c r="G414" i="1" s="1"/>
  <c r="H414" i="1" s="1"/>
  <c r="F415" i="1" l="1"/>
  <c r="G415" i="1" s="1"/>
  <c r="H415" i="1" s="1"/>
  <c r="F416" i="1" l="1"/>
  <c r="G416" i="1" s="1"/>
  <c r="H416" i="1" s="1"/>
  <c r="F417" i="1" l="1"/>
  <c r="G417" i="1" s="1"/>
  <c r="H417" i="1" s="1"/>
  <c r="F418" i="1" l="1"/>
  <c r="G418" i="1" s="1"/>
  <c r="H418" i="1" s="1"/>
  <c r="F419" i="1" l="1"/>
  <c r="G419" i="1" s="1"/>
  <c r="H419" i="1" s="1"/>
  <c r="F420" i="1" l="1"/>
  <c r="G420" i="1" s="1"/>
  <c r="H420" i="1" s="1"/>
  <c r="F421" i="1" l="1"/>
  <c r="G421" i="1" s="1"/>
  <c r="H421" i="1" s="1"/>
  <c r="F422" i="1" l="1"/>
  <c r="G422" i="1" s="1"/>
  <c r="H422" i="1" s="1"/>
  <c r="F423" i="1" l="1"/>
  <c r="G423" i="1" s="1"/>
  <c r="H423" i="1" s="1"/>
  <c r="F424" i="1" l="1"/>
  <c r="G424" i="1" s="1"/>
  <c r="H424" i="1" s="1"/>
  <c r="F425" i="1" l="1"/>
  <c r="G425" i="1" s="1"/>
  <c r="H425" i="1" s="1"/>
  <c r="F426" i="1" l="1"/>
  <c r="G426" i="1" s="1"/>
  <c r="H426" i="1" s="1"/>
  <c r="F427" i="1" l="1"/>
  <c r="G427" i="1" s="1"/>
  <c r="H427" i="1" s="1"/>
  <c r="F428" i="1" l="1"/>
  <c r="G428" i="1" s="1"/>
  <c r="H428" i="1" s="1"/>
  <c r="F429" i="1" l="1"/>
  <c r="G429" i="1" s="1"/>
  <c r="H429" i="1" s="1"/>
  <c r="F430" i="1" l="1"/>
  <c r="G430" i="1" s="1"/>
  <c r="H430" i="1" s="1"/>
  <c r="F431" i="1" l="1"/>
  <c r="G431" i="1" s="1"/>
  <c r="H431" i="1" s="1"/>
  <c r="F432" i="1" l="1"/>
  <c r="G432" i="1" s="1"/>
  <c r="H432" i="1" s="1"/>
  <c r="F433" i="1" l="1"/>
  <c r="G433" i="1" s="1"/>
  <c r="H433" i="1" s="1"/>
  <c r="F434" i="1" l="1"/>
  <c r="G434" i="1" s="1"/>
  <c r="H434" i="1" s="1"/>
  <c r="F435" i="1" l="1"/>
  <c r="G435" i="1" l="1"/>
  <c r="F436" i="1"/>
  <c r="B11" i="1" s="1"/>
  <c r="G436" i="1" l="1"/>
  <c r="H435" i="1"/>
</calcChain>
</file>

<file path=xl/sharedStrings.xml><?xml version="1.0" encoding="utf-8"?>
<sst xmlns="http://schemas.openxmlformats.org/spreadsheetml/2006/main" count="487" uniqueCount="484">
  <si>
    <t>月利</t>
    <rPh sb="0" eb="2">
      <t>ゲツリ</t>
    </rPh>
    <phoneticPr fontId="3"/>
  </si>
  <si>
    <t>返済回数</t>
    <rPh sb="0" eb="4">
      <t>ヘンサイカイスウ</t>
    </rPh>
    <phoneticPr fontId="3"/>
  </si>
  <si>
    <t>毎月返済額</t>
    <rPh sb="0" eb="5">
      <t>マイツキヘンサイガク</t>
    </rPh>
    <phoneticPr fontId="3"/>
  </si>
  <si>
    <t>利息分</t>
    <rPh sb="0" eb="3">
      <t>リソクブン</t>
    </rPh>
    <phoneticPr fontId="3"/>
  </si>
  <si>
    <t>元金分</t>
    <rPh sb="0" eb="1">
      <t>モト</t>
    </rPh>
    <rPh sb="1" eb="2">
      <t>カネ</t>
    </rPh>
    <rPh sb="2" eb="3">
      <t>ブン</t>
    </rPh>
    <phoneticPr fontId="3"/>
  </si>
  <si>
    <t>借入残高</t>
    <rPh sb="0" eb="2">
      <t>カリイレ</t>
    </rPh>
    <rPh sb="2" eb="4">
      <t>ザンダカ</t>
    </rPh>
    <phoneticPr fontId="3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</si>
  <si>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</si>
  <si>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</si>
  <si>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</si>
  <si>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</si>
  <si>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</si>
  <si>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</si>
  <si>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</si>
  <si>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</si>
  <si>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</si>
  <si>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</si>
  <si>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</si>
  <si>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</si>
  <si>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</si>
  <si>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</si>
  <si>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</si>
  <si>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</si>
  <si>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</si>
  <si>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</si>
  <si>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</si>
  <si>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</si>
  <si>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>21年目</t>
    <rPh sb="2" eb="4">
      <t>ネンメ</t>
    </rPh>
    <phoneticPr fontId="2"/>
  </si>
  <si>
    <t>22年目</t>
    <rPh sb="2" eb="4">
      <t>ネンメ</t>
    </rPh>
    <phoneticPr fontId="2"/>
  </si>
  <si>
    <t>23年目</t>
    <rPh sb="2" eb="4">
      <t>ネンメ</t>
    </rPh>
    <phoneticPr fontId="2"/>
  </si>
  <si>
    <t>24年目</t>
    <rPh sb="2" eb="4">
      <t>ネンメ</t>
    </rPh>
    <phoneticPr fontId="2"/>
  </si>
  <si>
    <t>25年目</t>
    <rPh sb="2" eb="4">
      <t>ネンメ</t>
    </rPh>
    <phoneticPr fontId="2"/>
  </si>
  <si>
    <t>26年目</t>
    <rPh sb="2" eb="4">
      <t>ネンメ</t>
    </rPh>
    <phoneticPr fontId="2"/>
  </si>
  <si>
    <t>27年目</t>
    <rPh sb="2" eb="4">
      <t>ネンメ</t>
    </rPh>
    <phoneticPr fontId="2"/>
  </si>
  <si>
    <t>28年目</t>
    <rPh sb="2" eb="4">
      <t>ネンメ</t>
    </rPh>
    <phoneticPr fontId="2"/>
  </si>
  <si>
    <t>29年目</t>
    <rPh sb="2" eb="4">
      <t>ネンメ</t>
    </rPh>
    <phoneticPr fontId="2"/>
  </si>
  <si>
    <t>30年目</t>
    <rPh sb="2" eb="4">
      <t>ネンメ</t>
    </rPh>
    <phoneticPr fontId="2"/>
  </si>
  <si>
    <t>31年目</t>
    <rPh sb="2" eb="4">
      <t>ネンメ</t>
    </rPh>
    <phoneticPr fontId="2"/>
  </si>
  <si>
    <t>32年目</t>
    <rPh sb="2" eb="4">
      <t>ネンメ</t>
    </rPh>
    <phoneticPr fontId="2"/>
  </si>
  <si>
    <t>33年目</t>
    <rPh sb="2" eb="4">
      <t>ネンメ</t>
    </rPh>
    <phoneticPr fontId="2"/>
  </si>
  <si>
    <t>34年目</t>
    <rPh sb="2" eb="4">
      <t>ネンメ</t>
    </rPh>
    <phoneticPr fontId="2"/>
  </si>
  <si>
    <t>35年目</t>
    <rPh sb="2" eb="4">
      <t>ネンメ</t>
    </rPh>
    <phoneticPr fontId="2"/>
  </si>
  <si>
    <t>合計</t>
    <rPh sb="0" eb="2">
      <t>ゴウケイ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</si>
  <si>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</si>
  <si>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</si>
  <si>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</si>
  <si>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</si>
  <si>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</si>
  <si>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</si>
  <si>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</si>
  <si>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</si>
  <si>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</si>
  <si>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10回目</t>
    <rPh sb="2" eb="4">
      <t>カイメ</t>
    </rPh>
    <phoneticPr fontId="2"/>
  </si>
  <si>
    <t>11回目</t>
    <rPh sb="2" eb="4">
      <t>カイメ</t>
    </rPh>
    <phoneticPr fontId="2"/>
  </si>
  <si>
    <t>12回目</t>
    <rPh sb="2" eb="4">
      <t>カイメ</t>
    </rPh>
    <phoneticPr fontId="2"/>
  </si>
  <si>
    <t>13回目</t>
    <rPh sb="2" eb="4">
      <t>カイメ</t>
    </rPh>
    <phoneticPr fontId="2"/>
  </si>
  <si>
    <t>14回目</t>
    <rPh sb="2" eb="4">
      <t>カイメ</t>
    </rPh>
    <phoneticPr fontId="2"/>
  </si>
  <si>
    <t>15回目</t>
    <rPh sb="2" eb="4">
      <t>カイメ</t>
    </rPh>
    <phoneticPr fontId="2"/>
  </si>
  <si>
    <t>16回目</t>
    <rPh sb="2" eb="4">
      <t>カイメ</t>
    </rPh>
    <phoneticPr fontId="2"/>
  </si>
  <si>
    <t>17回目</t>
    <rPh sb="2" eb="4">
      <t>カイメ</t>
    </rPh>
    <phoneticPr fontId="2"/>
  </si>
  <si>
    <t>18回目</t>
    <rPh sb="2" eb="4">
      <t>カイメ</t>
    </rPh>
    <phoneticPr fontId="2"/>
  </si>
  <si>
    <t>19回目</t>
    <rPh sb="2" eb="4">
      <t>カイメ</t>
    </rPh>
    <phoneticPr fontId="2"/>
  </si>
  <si>
    <t>20回目</t>
    <rPh sb="2" eb="4">
      <t>カイメ</t>
    </rPh>
    <phoneticPr fontId="2"/>
  </si>
  <si>
    <t>21回目</t>
    <rPh sb="2" eb="4">
      <t>カイメ</t>
    </rPh>
    <phoneticPr fontId="2"/>
  </si>
  <si>
    <t>22回目</t>
    <rPh sb="2" eb="4">
      <t>カイメ</t>
    </rPh>
    <phoneticPr fontId="2"/>
  </si>
  <si>
    <t>23回目</t>
    <rPh sb="2" eb="4">
      <t>カイメ</t>
    </rPh>
    <phoneticPr fontId="2"/>
  </si>
  <si>
    <t>24回目</t>
    <rPh sb="2" eb="4">
      <t>カイメ</t>
    </rPh>
    <phoneticPr fontId="2"/>
  </si>
  <si>
    <t>25回目</t>
    <rPh sb="2" eb="4">
      <t>カイメ</t>
    </rPh>
    <phoneticPr fontId="2"/>
  </si>
  <si>
    <t>26回目</t>
    <rPh sb="2" eb="4">
      <t>カイメ</t>
    </rPh>
    <phoneticPr fontId="2"/>
  </si>
  <si>
    <t>27回目</t>
    <rPh sb="2" eb="4">
      <t>カイメ</t>
    </rPh>
    <phoneticPr fontId="2"/>
  </si>
  <si>
    <t>28回目</t>
    <rPh sb="2" eb="4">
      <t>カイメ</t>
    </rPh>
    <phoneticPr fontId="2"/>
  </si>
  <si>
    <t>29回目</t>
    <rPh sb="2" eb="4">
      <t>カイメ</t>
    </rPh>
    <phoneticPr fontId="2"/>
  </si>
  <si>
    <t>30回目</t>
    <rPh sb="2" eb="4">
      <t>カイメ</t>
    </rPh>
    <phoneticPr fontId="2"/>
  </si>
  <si>
    <t>31回目</t>
    <rPh sb="2" eb="4">
      <t>カイメ</t>
    </rPh>
    <phoneticPr fontId="2"/>
  </si>
  <si>
    <t>32回目</t>
    <rPh sb="2" eb="4">
      <t>カイメ</t>
    </rPh>
    <phoneticPr fontId="2"/>
  </si>
  <si>
    <t>33回目</t>
    <rPh sb="2" eb="4">
      <t>カイメ</t>
    </rPh>
    <phoneticPr fontId="2"/>
  </si>
  <si>
    <t>34回目</t>
    <rPh sb="2" eb="4">
      <t>カイメ</t>
    </rPh>
    <phoneticPr fontId="2"/>
  </si>
  <si>
    <t>35回目</t>
    <rPh sb="2" eb="4">
      <t>カイメ</t>
    </rPh>
    <phoneticPr fontId="2"/>
  </si>
  <si>
    <t>36回目</t>
    <rPh sb="2" eb="4">
      <t>カイメ</t>
    </rPh>
    <phoneticPr fontId="2"/>
  </si>
  <si>
    <t>37回目</t>
    <rPh sb="2" eb="4">
      <t>カイメ</t>
    </rPh>
    <phoneticPr fontId="2"/>
  </si>
  <si>
    <t>38回目</t>
    <rPh sb="2" eb="4">
      <t>カイメ</t>
    </rPh>
    <phoneticPr fontId="2"/>
  </si>
  <si>
    <t>39回目</t>
    <rPh sb="2" eb="4">
      <t>カイメ</t>
    </rPh>
    <phoneticPr fontId="2"/>
  </si>
  <si>
    <t>40回目</t>
    <rPh sb="2" eb="4">
      <t>カイメ</t>
    </rPh>
    <phoneticPr fontId="2"/>
  </si>
  <si>
    <t>41回目</t>
    <rPh sb="2" eb="4">
      <t>カイメ</t>
    </rPh>
    <phoneticPr fontId="2"/>
  </si>
  <si>
    <t>42回目</t>
    <rPh sb="2" eb="4">
      <t>カイメ</t>
    </rPh>
    <phoneticPr fontId="2"/>
  </si>
  <si>
    <t>43回目</t>
    <rPh sb="2" eb="4">
      <t>カイメ</t>
    </rPh>
    <phoneticPr fontId="2"/>
  </si>
  <si>
    <t>44回目</t>
    <rPh sb="2" eb="4">
      <t>カイメ</t>
    </rPh>
    <phoneticPr fontId="2"/>
  </si>
  <si>
    <t>45回目</t>
    <rPh sb="2" eb="4">
      <t>カイメ</t>
    </rPh>
    <phoneticPr fontId="2"/>
  </si>
  <si>
    <t>46回目</t>
    <rPh sb="2" eb="4">
      <t>カイメ</t>
    </rPh>
    <phoneticPr fontId="2"/>
  </si>
  <si>
    <t>47回目</t>
    <rPh sb="2" eb="4">
      <t>カイメ</t>
    </rPh>
    <phoneticPr fontId="2"/>
  </si>
  <si>
    <t>48回目</t>
    <rPh sb="2" eb="4">
      <t>カイメ</t>
    </rPh>
    <phoneticPr fontId="2"/>
  </si>
  <si>
    <t>49回目</t>
    <rPh sb="2" eb="4">
      <t>カイメ</t>
    </rPh>
    <phoneticPr fontId="2"/>
  </si>
  <si>
    <t>50回目</t>
    <rPh sb="2" eb="4">
      <t>カイメ</t>
    </rPh>
    <phoneticPr fontId="2"/>
  </si>
  <si>
    <t>51回目</t>
    <rPh sb="2" eb="4">
      <t>カイメ</t>
    </rPh>
    <phoneticPr fontId="2"/>
  </si>
  <si>
    <t>52回目</t>
    <rPh sb="2" eb="4">
      <t>カイメ</t>
    </rPh>
    <phoneticPr fontId="2"/>
  </si>
  <si>
    <t>53回目</t>
    <rPh sb="2" eb="4">
      <t>カイメ</t>
    </rPh>
    <phoneticPr fontId="2"/>
  </si>
  <si>
    <t>54回目</t>
    <rPh sb="2" eb="4">
      <t>カイメ</t>
    </rPh>
    <phoneticPr fontId="2"/>
  </si>
  <si>
    <t>55回目</t>
    <rPh sb="2" eb="4">
      <t>カイメ</t>
    </rPh>
    <phoneticPr fontId="2"/>
  </si>
  <si>
    <t>56回目</t>
    <rPh sb="2" eb="4">
      <t>カイメ</t>
    </rPh>
    <phoneticPr fontId="2"/>
  </si>
  <si>
    <t>57回目</t>
    <rPh sb="2" eb="4">
      <t>カイメ</t>
    </rPh>
    <phoneticPr fontId="2"/>
  </si>
  <si>
    <t>58回目</t>
    <rPh sb="2" eb="4">
      <t>カイメ</t>
    </rPh>
    <phoneticPr fontId="2"/>
  </si>
  <si>
    <t>59回目</t>
    <rPh sb="2" eb="4">
      <t>カイメ</t>
    </rPh>
    <phoneticPr fontId="2"/>
  </si>
  <si>
    <t>60回目</t>
    <rPh sb="2" eb="4">
      <t>カイメ</t>
    </rPh>
    <phoneticPr fontId="2"/>
  </si>
  <si>
    <t>61回目</t>
    <rPh sb="2" eb="4">
      <t>カイメ</t>
    </rPh>
    <phoneticPr fontId="2"/>
  </si>
  <si>
    <t>62回目</t>
    <rPh sb="2" eb="4">
      <t>カイメ</t>
    </rPh>
    <phoneticPr fontId="2"/>
  </si>
  <si>
    <t>63回目</t>
    <rPh sb="2" eb="4">
      <t>カイメ</t>
    </rPh>
    <phoneticPr fontId="2"/>
  </si>
  <si>
    <t>64回目</t>
    <rPh sb="2" eb="4">
      <t>カイメ</t>
    </rPh>
    <phoneticPr fontId="2"/>
  </si>
  <si>
    <t>65回目</t>
    <rPh sb="2" eb="4">
      <t>カイメ</t>
    </rPh>
    <phoneticPr fontId="2"/>
  </si>
  <si>
    <t>66回目</t>
    <rPh sb="2" eb="4">
      <t>カイメ</t>
    </rPh>
    <phoneticPr fontId="2"/>
  </si>
  <si>
    <t>67回目</t>
    <rPh sb="2" eb="4">
      <t>カイメ</t>
    </rPh>
    <phoneticPr fontId="2"/>
  </si>
  <si>
    <t>68回目</t>
    <rPh sb="2" eb="4">
      <t>カイメ</t>
    </rPh>
    <phoneticPr fontId="2"/>
  </si>
  <si>
    <t>69回目</t>
    <rPh sb="2" eb="4">
      <t>カイメ</t>
    </rPh>
    <phoneticPr fontId="2"/>
  </si>
  <si>
    <t>70回目</t>
    <rPh sb="2" eb="4">
      <t>カイメ</t>
    </rPh>
    <phoneticPr fontId="2"/>
  </si>
  <si>
    <t>71回目</t>
    <rPh sb="2" eb="4">
      <t>カイメ</t>
    </rPh>
    <phoneticPr fontId="2"/>
  </si>
  <si>
    <t>72回目</t>
    <rPh sb="2" eb="4">
      <t>カイメ</t>
    </rPh>
    <phoneticPr fontId="2"/>
  </si>
  <si>
    <t>73回目</t>
    <rPh sb="2" eb="4">
      <t>カイメ</t>
    </rPh>
    <phoneticPr fontId="2"/>
  </si>
  <si>
    <t>74回目</t>
    <rPh sb="2" eb="4">
      <t>カイメ</t>
    </rPh>
    <phoneticPr fontId="2"/>
  </si>
  <si>
    <t>75回目</t>
    <rPh sb="2" eb="4">
      <t>カイメ</t>
    </rPh>
    <phoneticPr fontId="2"/>
  </si>
  <si>
    <t>76回目</t>
    <rPh sb="2" eb="4">
      <t>カイメ</t>
    </rPh>
    <phoneticPr fontId="2"/>
  </si>
  <si>
    <t>77回目</t>
    <rPh sb="2" eb="4">
      <t>カイメ</t>
    </rPh>
    <phoneticPr fontId="2"/>
  </si>
  <si>
    <t>78回目</t>
    <rPh sb="2" eb="4">
      <t>カイメ</t>
    </rPh>
    <phoneticPr fontId="2"/>
  </si>
  <si>
    <t>79回目</t>
    <rPh sb="2" eb="4">
      <t>カイメ</t>
    </rPh>
    <phoneticPr fontId="2"/>
  </si>
  <si>
    <t>80回目</t>
    <rPh sb="2" eb="4">
      <t>カイメ</t>
    </rPh>
    <phoneticPr fontId="2"/>
  </si>
  <si>
    <t>81回目</t>
    <rPh sb="2" eb="4">
      <t>カイメ</t>
    </rPh>
    <phoneticPr fontId="2"/>
  </si>
  <si>
    <t>82回目</t>
    <rPh sb="2" eb="4">
      <t>カイメ</t>
    </rPh>
    <phoneticPr fontId="2"/>
  </si>
  <si>
    <t>83回目</t>
    <rPh sb="2" eb="4">
      <t>カイメ</t>
    </rPh>
    <phoneticPr fontId="2"/>
  </si>
  <si>
    <t>84回目</t>
    <rPh sb="2" eb="4">
      <t>カイメ</t>
    </rPh>
    <phoneticPr fontId="2"/>
  </si>
  <si>
    <t>85回目</t>
    <rPh sb="2" eb="4">
      <t>カイメ</t>
    </rPh>
    <phoneticPr fontId="2"/>
  </si>
  <si>
    <t>86回目</t>
    <rPh sb="2" eb="4">
      <t>カイメ</t>
    </rPh>
    <phoneticPr fontId="2"/>
  </si>
  <si>
    <t>87回目</t>
    <rPh sb="2" eb="4">
      <t>カイメ</t>
    </rPh>
    <phoneticPr fontId="2"/>
  </si>
  <si>
    <t>88回目</t>
    <rPh sb="2" eb="4">
      <t>カイメ</t>
    </rPh>
    <phoneticPr fontId="2"/>
  </si>
  <si>
    <t>89回目</t>
    <rPh sb="2" eb="4">
      <t>カイメ</t>
    </rPh>
    <phoneticPr fontId="2"/>
  </si>
  <si>
    <t>90回目</t>
    <rPh sb="2" eb="4">
      <t>カイメ</t>
    </rPh>
    <phoneticPr fontId="2"/>
  </si>
  <si>
    <t>91回目</t>
    <rPh sb="2" eb="4">
      <t>カイメ</t>
    </rPh>
    <phoneticPr fontId="2"/>
  </si>
  <si>
    <t>92回目</t>
    <rPh sb="2" eb="4">
      <t>カイメ</t>
    </rPh>
    <phoneticPr fontId="2"/>
  </si>
  <si>
    <t>93回目</t>
    <rPh sb="2" eb="4">
      <t>カイメ</t>
    </rPh>
    <phoneticPr fontId="2"/>
  </si>
  <si>
    <t>94回目</t>
    <rPh sb="2" eb="4">
      <t>カイメ</t>
    </rPh>
    <phoneticPr fontId="2"/>
  </si>
  <si>
    <t>95回目</t>
    <rPh sb="2" eb="4">
      <t>カイメ</t>
    </rPh>
    <phoneticPr fontId="2"/>
  </si>
  <si>
    <t>96回目</t>
    <rPh sb="2" eb="4">
      <t>カイメ</t>
    </rPh>
    <phoneticPr fontId="2"/>
  </si>
  <si>
    <t>97回目</t>
    <rPh sb="2" eb="4">
      <t>カイメ</t>
    </rPh>
    <phoneticPr fontId="2"/>
  </si>
  <si>
    <t>98回目</t>
    <rPh sb="2" eb="4">
      <t>カイメ</t>
    </rPh>
    <phoneticPr fontId="2"/>
  </si>
  <si>
    <t>99回目</t>
    <rPh sb="2" eb="4">
      <t>カイメ</t>
    </rPh>
    <phoneticPr fontId="2"/>
  </si>
  <si>
    <t>100回目</t>
    <rPh sb="3" eb="5">
      <t>カイメ</t>
    </rPh>
    <phoneticPr fontId="2"/>
  </si>
  <si>
    <t>101回目</t>
    <rPh sb="3" eb="5">
      <t>カイメ</t>
    </rPh>
    <phoneticPr fontId="2"/>
  </si>
  <si>
    <t>102回目</t>
    <rPh sb="3" eb="5">
      <t>カイメ</t>
    </rPh>
    <phoneticPr fontId="2"/>
  </si>
  <si>
    <t>103回目</t>
    <rPh sb="3" eb="5">
      <t>カイメ</t>
    </rPh>
    <phoneticPr fontId="2"/>
  </si>
  <si>
    <t>104回目</t>
    <rPh sb="3" eb="5">
      <t>カイメ</t>
    </rPh>
    <phoneticPr fontId="2"/>
  </si>
  <si>
    <t>105回目</t>
    <rPh sb="3" eb="5">
      <t>カイメ</t>
    </rPh>
    <phoneticPr fontId="2"/>
  </si>
  <si>
    <t>106回目</t>
    <rPh sb="3" eb="5">
      <t>カイメ</t>
    </rPh>
    <phoneticPr fontId="2"/>
  </si>
  <si>
    <t>107回目</t>
    <rPh sb="3" eb="5">
      <t>カイメ</t>
    </rPh>
    <phoneticPr fontId="2"/>
  </si>
  <si>
    <t>108回目</t>
    <rPh sb="3" eb="5">
      <t>カイメ</t>
    </rPh>
    <phoneticPr fontId="2"/>
  </si>
  <si>
    <t>109回目</t>
    <rPh sb="3" eb="5">
      <t>カイメ</t>
    </rPh>
    <phoneticPr fontId="2"/>
  </si>
  <si>
    <t>110回目</t>
    <rPh sb="3" eb="5">
      <t>カイメ</t>
    </rPh>
    <phoneticPr fontId="2"/>
  </si>
  <si>
    <t>111回目</t>
    <rPh sb="3" eb="5">
      <t>カイメ</t>
    </rPh>
    <phoneticPr fontId="2"/>
  </si>
  <si>
    <t>112回目</t>
    <rPh sb="3" eb="5">
      <t>カイメ</t>
    </rPh>
    <phoneticPr fontId="2"/>
  </si>
  <si>
    <t>113回目</t>
    <rPh sb="3" eb="5">
      <t>カイメ</t>
    </rPh>
    <phoneticPr fontId="2"/>
  </si>
  <si>
    <t>114回目</t>
    <rPh sb="3" eb="5">
      <t>カイメ</t>
    </rPh>
    <phoneticPr fontId="2"/>
  </si>
  <si>
    <t>115回目</t>
    <rPh sb="3" eb="5">
      <t>カイメ</t>
    </rPh>
    <phoneticPr fontId="2"/>
  </si>
  <si>
    <t>116回目</t>
    <rPh sb="3" eb="5">
      <t>カイメ</t>
    </rPh>
    <phoneticPr fontId="2"/>
  </si>
  <si>
    <t>117回目</t>
    <rPh sb="3" eb="5">
      <t>カイメ</t>
    </rPh>
    <phoneticPr fontId="2"/>
  </si>
  <si>
    <t>118回目</t>
    <rPh sb="3" eb="5">
      <t>カイメ</t>
    </rPh>
    <phoneticPr fontId="2"/>
  </si>
  <si>
    <t>119回目</t>
    <rPh sb="3" eb="5">
      <t>カイメ</t>
    </rPh>
    <phoneticPr fontId="2"/>
  </si>
  <si>
    <t>120回目</t>
    <rPh sb="3" eb="5">
      <t>カイメ</t>
    </rPh>
    <phoneticPr fontId="2"/>
  </si>
  <si>
    <t>121回目</t>
    <rPh sb="3" eb="5">
      <t>カイメ</t>
    </rPh>
    <phoneticPr fontId="2"/>
  </si>
  <si>
    <t>122回目</t>
    <rPh sb="3" eb="5">
      <t>カイメ</t>
    </rPh>
    <phoneticPr fontId="2"/>
  </si>
  <si>
    <t>123回目</t>
    <rPh sb="3" eb="5">
      <t>カイメ</t>
    </rPh>
    <phoneticPr fontId="2"/>
  </si>
  <si>
    <t>124回目</t>
    <rPh sb="3" eb="5">
      <t>カイメ</t>
    </rPh>
    <phoneticPr fontId="2"/>
  </si>
  <si>
    <t>125回目</t>
    <rPh sb="3" eb="5">
      <t>カイメ</t>
    </rPh>
    <phoneticPr fontId="2"/>
  </si>
  <si>
    <t>126回目</t>
    <rPh sb="3" eb="5">
      <t>カイメ</t>
    </rPh>
    <phoneticPr fontId="2"/>
  </si>
  <si>
    <t>127回目</t>
    <rPh sb="3" eb="5">
      <t>カイメ</t>
    </rPh>
    <phoneticPr fontId="2"/>
  </si>
  <si>
    <t>128回目</t>
    <rPh sb="3" eb="5">
      <t>カイメ</t>
    </rPh>
    <phoneticPr fontId="2"/>
  </si>
  <si>
    <t>129回目</t>
    <rPh sb="3" eb="5">
      <t>カイメ</t>
    </rPh>
    <phoneticPr fontId="2"/>
  </si>
  <si>
    <t>130回目</t>
    <rPh sb="3" eb="5">
      <t>カイメ</t>
    </rPh>
    <phoneticPr fontId="2"/>
  </si>
  <si>
    <t>131回目</t>
    <rPh sb="3" eb="5">
      <t>カイメ</t>
    </rPh>
    <phoneticPr fontId="2"/>
  </si>
  <si>
    <t>132回目</t>
    <rPh sb="3" eb="5">
      <t>カイメ</t>
    </rPh>
    <phoneticPr fontId="2"/>
  </si>
  <si>
    <t>133回目</t>
    <rPh sb="3" eb="5">
      <t>カイメ</t>
    </rPh>
    <phoneticPr fontId="2"/>
  </si>
  <si>
    <t>134回目</t>
    <rPh sb="3" eb="5">
      <t>カイメ</t>
    </rPh>
    <phoneticPr fontId="2"/>
  </si>
  <si>
    <t>135回目</t>
    <rPh sb="3" eb="5">
      <t>カイメ</t>
    </rPh>
    <phoneticPr fontId="2"/>
  </si>
  <si>
    <t>136回目</t>
    <rPh sb="3" eb="5">
      <t>カイメ</t>
    </rPh>
    <phoneticPr fontId="2"/>
  </si>
  <si>
    <t>137回目</t>
    <rPh sb="3" eb="5">
      <t>カイメ</t>
    </rPh>
    <phoneticPr fontId="2"/>
  </si>
  <si>
    <t>138回目</t>
    <rPh sb="3" eb="5">
      <t>カイメ</t>
    </rPh>
    <phoneticPr fontId="2"/>
  </si>
  <si>
    <t>139回目</t>
    <rPh sb="3" eb="5">
      <t>カイメ</t>
    </rPh>
    <phoneticPr fontId="2"/>
  </si>
  <si>
    <t>140回目</t>
    <rPh sb="3" eb="5">
      <t>カイメ</t>
    </rPh>
    <phoneticPr fontId="2"/>
  </si>
  <si>
    <t>141回目</t>
    <rPh sb="3" eb="5">
      <t>カイメ</t>
    </rPh>
    <phoneticPr fontId="2"/>
  </si>
  <si>
    <t>142回目</t>
    <rPh sb="3" eb="5">
      <t>カイメ</t>
    </rPh>
    <phoneticPr fontId="2"/>
  </si>
  <si>
    <t>143回目</t>
    <rPh sb="3" eb="5">
      <t>カイメ</t>
    </rPh>
    <phoneticPr fontId="2"/>
  </si>
  <si>
    <t>144回目</t>
    <rPh sb="3" eb="5">
      <t>カイメ</t>
    </rPh>
    <phoneticPr fontId="2"/>
  </si>
  <si>
    <t>145回目</t>
    <rPh sb="3" eb="5">
      <t>カイメ</t>
    </rPh>
    <phoneticPr fontId="2"/>
  </si>
  <si>
    <t>146回目</t>
    <rPh sb="3" eb="5">
      <t>カイメ</t>
    </rPh>
    <phoneticPr fontId="2"/>
  </si>
  <si>
    <t>147回目</t>
    <rPh sb="3" eb="5">
      <t>カイメ</t>
    </rPh>
    <phoneticPr fontId="2"/>
  </si>
  <si>
    <t>148回目</t>
    <rPh sb="3" eb="5">
      <t>カイメ</t>
    </rPh>
    <phoneticPr fontId="2"/>
  </si>
  <si>
    <t>149回目</t>
    <rPh sb="3" eb="5">
      <t>カイメ</t>
    </rPh>
    <phoneticPr fontId="2"/>
  </si>
  <si>
    <t>150回目</t>
    <rPh sb="3" eb="5">
      <t>カイメ</t>
    </rPh>
    <phoneticPr fontId="2"/>
  </si>
  <si>
    <t>151回目</t>
    <rPh sb="3" eb="5">
      <t>カイメ</t>
    </rPh>
    <phoneticPr fontId="2"/>
  </si>
  <si>
    <t>152回目</t>
    <rPh sb="3" eb="5">
      <t>カイメ</t>
    </rPh>
    <phoneticPr fontId="2"/>
  </si>
  <si>
    <t>153回目</t>
    <rPh sb="3" eb="5">
      <t>カイメ</t>
    </rPh>
    <phoneticPr fontId="2"/>
  </si>
  <si>
    <t>154回目</t>
    <rPh sb="3" eb="5">
      <t>カイメ</t>
    </rPh>
    <phoneticPr fontId="2"/>
  </si>
  <si>
    <t>155回目</t>
    <rPh sb="3" eb="5">
      <t>カイメ</t>
    </rPh>
    <phoneticPr fontId="2"/>
  </si>
  <si>
    <t>156回目</t>
    <rPh sb="3" eb="5">
      <t>カイメ</t>
    </rPh>
    <phoneticPr fontId="2"/>
  </si>
  <si>
    <t>157回目</t>
    <rPh sb="3" eb="5">
      <t>カイメ</t>
    </rPh>
    <phoneticPr fontId="2"/>
  </si>
  <si>
    <t>158回目</t>
    <rPh sb="3" eb="5">
      <t>カイメ</t>
    </rPh>
    <phoneticPr fontId="2"/>
  </si>
  <si>
    <t>159回目</t>
    <rPh sb="3" eb="5">
      <t>カイメ</t>
    </rPh>
    <phoneticPr fontId="2"/>
  </si>
  <si>
    <t>160回目</t>
    <rPh sb="3" eb="5">
      <t>カイメ</t>
    </rPh>
    <phoneticPr fontId="2"/>
  </si>
  <si>
    <t>161回目</t>
    <rPh sb="3" eb="5">
      <t>カイメ</t>
    </rPh>
    <phoneticPr fontId="2"/>
  </si>
  <si>
    <t>162回目</t>
    <rPh sb="3" eb="5">
      <t>カイメ</t>
    </rPh>
    <phoneticPr fontId="2"/>
  </si>
  <si>
    <t>163回目</t>
    <rPh sb="3" eb="5">
      <t>カイメ</t>
    </rPh>
    <phoneticPr fontId="2"/>
  </si>
  <si>
    <t>164回目</t>
    <rPh sb="3" eb="5">
      <t>カイメ</t>
    </rPh>
    <phoneticPr fontId="2"/>
  </si>
  <si>
    <t>165回目</t>
    <rPh sb="3" eb="5">
      <t>カイメ</t>
    </rPh>
    <phoneticPr fontId="2"/>
  </si>
  <si>
    <t>166回目</t>
    <rPh sb="3" eb="5">
      <t>カイメ</t>
    </rPh>
    <phoneticPr fontId="2"/>
  </si>
  <si>
    <t>167回目</t>
    <rPh sb="3" eb="5">
      <t>カイメ</t>
    </rPh>
    <phoneticPr fontId="2"/>
  </si>
  <si>
    <t>168回目</t>
    <rPh sb="3" eb="5">
      <t>カイメ</t>
    </rPh>
    <phoneticPr fontId="2"/>
  </si>
  <si>
    <t>169回目</t>
    <rPh sb="3" eb="5">
      <t>カイメ</t>
    </rPh>
    <phoneticPr fontId="2"/>
  </si>
  <si>
    <t>170回目</t>
    <rPh sb="3" eb="5">
      <t>カイメ</t>
    </rPh>
    <phoneticPr fontId="2"/>
  </si>
  <si>
    <t>171回目</t>
    <rPh sb="3" eb="5">
      <t>カイメ</t>
    </rPh>
    <phoneticPr fontId="2"/>
  </si>
  <si>
    <t>172回目</t>
    <rPh sb="3" eb="5">
      <t>カイメ</t>
    </rPh>
    <phoneticPr fontId="2"/>
  </si>
  <si>
    <t>173回目</t>
    <rPh sb="3" eb="5">
      <t>カイメ</t>
    </rPh>
    <phoneticPr fontId="2"/>
  </si>
  <si>
    <t>174回目</t>
    <rPh sb="3" eb="5">
      <t>カイメ</t>
    </rPh>
    <phoneticPr fontId="2"/>
  </si>
  <si>
    <t>175回目</t>
    <rPh sb="3" eb="5">
      <t>カイメ</t>
    </rPh>
    <phoneticPr fontId="2"/>
  </si>
  <si>
    <t>176回目</t>
    <rPh sb="3" eb="5">
      <t>カイメ</t>
    </rPh>
    <phoneticPr fontId="2"/>
  </si>
  <si>
    <t>177回目</t>
    <rPh sb="3" eb="5">
      <t>カイメ</t>
    </rPh>
    <phoneticPr fontId="2"/>
  </si>
  <si>
    <t>178回目</t>
    <rPh sb="3" eb="5">
      <t>カイメ</t>
    </rPh>
    <phoneticPr fontId="2"/>
  </si>
  <si>
    <t>179回目</t>
    <rPh sb="3" eb="5">
      <t>カイメ</t>
    </rPh>
    <phoneticPr fontId="2"/>
  </si>
  <si>
    <t>180回目</t>
    <rPh sb="3" eb="5">
      <t>カイメ</t>
    </rPh>
    <phoneticPr fontId="2"/>
  </si>
  <si>
    <t>181回目</t>
    <rPh sb="3" eb="5">
      <t>カイメ</t>
    </rPh>
    <phoneticPr fontId="2"/>
  </si>
  <si>
    <t>182回目</t>
    <rPh sb="3" eb="5">
      <t>カイメ</t>
    </rPh>
    <phoneticPr fontId="2"/>
  </si>
  <si>
    <t>183回目</t>
    <rPh sb="3" eb="5">
      <t>カイメ</t>
    </rPh>
    <phoneticPr fontId="2"/>
  </si>
  <si>
    <t>184回目</t>
    <rPh sb="3" eb="5">
      <t>カイメ</t>
    </rPh>
    <phoneticPr fontId="2"/>
  </si>
  <si>
    <t>185回目</t>
    <rPh sb="3" eb="5">
      <t>カイメ</t>
    </rPh>
    <phoneticPr fontId="2"/>
  </si>
  <si>
    <t>186回目</t>
    <rPh sb="3" eb="5">
      <t>カイメ</t>
    </rPh>
    <phoneticPr fontId="2"/>
  </si>
  <si>
    <t>187回目</t>
    <rPh sb="3" eb="5">
      <t>カイメ</t>
    </rPh>
    <phoneticPr fontId="2"/>
  </si>
  <si>
    <t>188回目</t>
    <rPh sb="3" eb="5">
      <t>カイメ</t>
    </rPh>
    <phoneticPr fontId="2"/>
  </si>
  <si>
    <t>189回目</t>
    <rPh sb="3" eb="5">
      <t>カイメ</t>
    </rPh>
    <phoneticPr fontId="2"/>
  </si>
  <si>
    <t>190回目</t>
    <rPh sb="3" eb="5">
      <t>カイメ</t>
    </rPh>
    <phoneticPr fontId="2"/>
  </si>
  <si>
    <t>191回目</t>
    <rPh sb="3" eb="5">
      <t>カイメ</t>
    </rPh>
    <phoneticPr fontId="2"/>
  </si>
  <si>
    <t>192回目</t>
    <rPh sb="3" eb="5">
      <t>カイメ</t>
    </rPh>
    <phoneticPr fontId="2"/>
  </si>
  <si>
    <t>193回目</t>
    <rPh sb="3" eb="5">
      <t>カイメ</t>
    </rPh>
    <phoneticPr fontId="2"/>
  </si>
  <si>
    <t>194回目</t>
    <rPh sb="3" eb="5">
      <t>カイメ</t>
    </rPh>
    <phoneticPr fontId="2"/>
  </si>
  <si>
    <t>195回目</t>
    <rPh sb="3" eb="5">
      <t>カイメ</t>
    </rPh>
    <phoneticPr fontId="2"/>
  </si>
  <si>
    <t>196回目</t>
    <rPh sb="3" eb="5">
      <t>カイメ</t>
    </rPh>
    <phoneticPr fontId="2"/>
  </si>
  <si>
    <t>197回目</t>
    <rPh sb="3" eb="5">
      <t>カイメ</t>
    </rPh>
    <phoneticPr fontId="2"/>
  </si>
  <si>
    <t>198回目</t>
    <rPh sb="3" eb="5">
      <t>カイメ</t>
    </rPh>
    <phoneticPr fontId="2"/>
  </si>
  <si>
    <t>199回目</t>
    <rPh sb="3" eb="5">
      <t>カイメ</t>
    </rPh>
    <phoneticPr fontId="2"/>
  </si>
  <si>
    <t>200回目</t>
    <rPh sb="3" eb="5">
      <t>カイメ</t>
    </rPh>
    <phoneticPr fontId="2"/>
  </si>
  <si>
    <t>201回目</t>
    <rPh sb="3" eb="5">
      <t>カイメ</t>
    </rPh>
    <phoneticPr fontId="2"/>
  </si>
  <si>
    <t>202回目</t>
    <rPh sb="3" eb="5">
      <t>カイメ</t>
    </rPh>
    <phoneticPr fontId="2"/>
  </si>
  <si>
    <t>203回目</t>
    <rPh sb="3" eb="5">
      <t>カイメ</t>
    </rPh>
    <phoneticPr fontId="2"/>
  </si>
  <si>
    <t>204回目</t>
    <rPh sb="3" eb="5">
      <t>カイメ</t>
    </rPh>
    <phoneticPr fontId="2"/>
  </si>
  <si>
    <t>205回目</t>
    <rPh sb="3" eb="5">
      <t>カイメ</t>
    </rPh>
    <phoneticPr fontId="2"/>
  </si>
  <si>
    <t>206回目</t>
    <rPh sb="3" eb="5">
      <t>カイメ</t>
    </rPh>
    <phoneticPr fontId="2"/>
  </si>
  <si>
    <t>207回目</t>
    <rPh sb="3" eb="5">
      <t>カイメ</t>
    </rPh>
    <phoneticPr fontId="2"/>
  </si>
  <si>
    <t>208回目</t>
    <rPh sb="3" eb="5">
      <t>カイメ</t>
    </rPh>
    <phoneticPr fontId="2"/>
  </si>
  <si>
    <t>209回目</t>
    <rPh sb="3" eb="5">
      <t>カイメ</t>
    </rPh>
    <phoneticPr fontId="2"/>
  </si>
  <si>
    <t>210回目</t>
    <rPh sb="3" eb="5">
      <t>カイメ</t>
    </rPh>
    <phoneticPr fontId="2"/>
  </si>
  <si>
    <t>211回目</t>
    <rPh sb="3" eb="5">
      <t>カイメ</t>
    </rPh>
    <phoneticPr fontId="2"/>
  </si>
  <si>
    <t>212回目</t>
    <rPh sb="3" eb="5">
      <t>カイメ</t>
    </rPh>
    <phoneticPr fontId="2"/>
  </si>
  <si>
    <t>213回目</t>
    <rPh sb="3" eb="5">
      <t>カイメ</t>
    </rPh>
    <phoneticPr fontId="2"/>
  </si>
  <si>
    <t>214回目</t>
    <rPh sb="3" eb="5">
      <t>カイメ</t>
    </rPh>
    <phoneticPr fontId="2"/>
  </si>
  <si>
    <t>215回目</t>
    <rPh sb="3" eb="5">
      <t>カイメ</t>
    </rPh>
    <phoneticPr fontId="2"/>
  </si>
  <si>
    <t>216回目</t>
    <rPh sb="3" eb="5">
      <t>カイメ</t>
    </rPh>
    <phoneticPr fontId="2"/>
  </si>
  <si>
    <t>217回目</t>
    <rPh sb="3" eb="5">
      <t>カイメ</t>
    </rPh>
    <phoneticPr fontId="2"/>
  </si>
  <si>
    <t>218回目</t>
    <rPh sb="3" eb="5">
      <t>カイメ</t>
    </rPh>
    <phoneticPr fontId="2"/>
  </si>
  <si>
    <t>219回目</t>
    <rPh sb="3" eb="5">
      <t>カイメ</t>
    </rPh>
    <phoneticPr fontId="2"/>
  </si>
  <si>
    <t>220回目</t>
    <rPh sb="3" eb="5">
      <t>カイメ</t>
    </rPh>
    <phoneticPr fontId="2"/>
  </si>
  <si>
    <t>221回目</t>
    <rPh sb="3" eb="5">
      <t>カイメ</t>
    </rPh>
    <phoneticPr fontId="2"/>
  </si>
  <si>
    <t>222回目</t>
    <rPh sb="3" eb="5">
      <t>カイメ</t>
    </rPh>
    <phoneticPr fontId="2"/>
  </si>
  <si>
    <t>223回目</t>
    <rPh sb="3" eb="5">
      <t>カイメ</t>
    </rPh>
    <phoneticPr fontId="2"/>
  </si>
  <si>
    <t>224回目</t>
    <rPh sb="3" eb="5">
      <t>カイメ</t>
    </rPh>
    <phoneticPr fontId="2"/>
  </si>
  <si>
    <t>225回目</t>
    <rPh sb="3" eb="5">
      <t>カイメ</t>
    </rPh>
    <phoneticPr fontId="2"/>
  </si>
  <si>
    <t>226回目</t>
    <rPh sb="3" eb="5">
      <t>カイメ</t>
    </rPh>
    <phoneticPr fontId="2"/>
  </si>
  <si>
    <t>227回目</t>
    <rPh sb="3" eb="5">
      <t>カイメ</t>
    </rPh>
    <phoneticPr fontId="2"/>
  </si>
  <si>
    <t>228回目</t>
    <rPh sb="3" eb="5">
      <t>カイメ</t>
    </rPh>
    <phoneticPr fontId="2"/>
  </si>
  <si>
    <t>229回目</t>
    <rPh sb="3" eb="5">
      <t>カイメ</t>
    </rPh>
    <phoneticPr fontId="2"/>
  </si>
  <si>
    <t>230回目</t>
    <rPh sb="3" eb="5">
      <t>カイメ</t>
    </rPh>
    <phoneticPr fontId="2"/>
  </si>
  <si>
    <t>231回目</t>
    <rPh sb="3" eb="5">
      <t>カイメ</t>
    </rPh>
    <phoneticPr fontId="2"/>
  </si>
  <si>
    <t>232回目</t>
    <rPh sb="3" eb="5">
      <t>カイメ</t>
    </rPh>
    <phoneticPr fontId="2"/>
  </si>
  <si>
    <t>233回目</t>
    <rPh sb="3" eb="5">
      <t>カイメ</t>
    </rPh>
    <phoneticPr fontId="2"/>
  </si>
  <si>
    <t>234回目</t>
    <rPh sb="3" eb="5">
      <t>カイメ</t>
    </rPh>
    <phoneticPr fontId="2"/>
  </si>
  <si>
    <t>235回目</t>
    <rPh sb="3" eb="5">
      <t>カイメ</t>
    </rPh>
    <phoneticPr fontId="2"/>
  </si>
  <si>
    <t>236回目</t>
    <rPh sb="3" eb="5">
      <t>カイメ</t>
    </rPh>
    <phoneticPr fontId="2"/>
  </si>
  <si>
    <t>237回目</t>
    <rPh sb="3" eb="5">
      <t>カイメ</t>
    </rPh>
    <phoneticPr fontId="2"/>
  </si>
  <si>
    <t>238回目</t>
    <rPh sb="3" eb="5">
      <t>カイメ</t>
    </rPh>
    <phoneticPr fontId="2"/>
  </si>
  <si>
    <t>239回目</t>
    <rPh sb="3" eb="5">
      <t>カイメ</t>
    </rPh>
    <phoneticPr fontId="2"/>
  </si>
  <si>
    <t>240回目</t>
    <rPh sb="3" eb="5">
      <t>カイメ</t>
    </rPh>
    <phoneticPr fontId="2"/>
  </si>
  <si>
    <t>241回目</t>
    <rPh sb="3" eb="5">
      <t>カイメ</t>
    </rPh>
    <phoneticPr fontId="2"/>
  </si>
  <si>
    <t>242回目</t>
    <rPh sb="3" eb="5">
      <t>カイメ</t>
    </rPh>
    <phoneticPr fontId="2"/>
  </si>
  <si>
    <t>243回目</t>
    <rPh sb="3" eb="5">
      <t>カイメ</t>
    </rPh>
    <phoneticPr fontId="2"/>
  </si>
  <si>
    <t>244回目</t>
    <rPh sb="3" eb="5">
      <t>カイメ</t>
    </rPh>
    <phoneticPr fontId="2"/>
  </si>
  <si>
    <t>245回目</t>
    <rPh sb="3" eb="5">
      <t>カイメ</t>
    </rPh>
    <phoneticPr fontId="2"/>
  </si>
  <si>
    <t>246回目</t>
    <rPh sb="3" eb="5">
      <t>カイメ</t>
    </rPh>
    <phoneticPr fontId="2"/>
  </si>
  <si>
    <t>247回目</t>
    <rPh sb="3" eb="5">
      <t>カイメ</t>
    </rPh>
    <phoneticPr fontId="2"/>
  </si>
  <si>
    <t>248回目</t>
    <rPh sb="3" eb="5">
      <t>カイメ</t>
    </rPh>
    <phoneticPr fontId="2"/>
  </si>
  <si>
    <t>249回目</t>
    <rPh sb="3" eb="5">
      <t>カイメ</t>
    </rPh>
    <phoneticPr fontId="2"/>
  </si>
  <si>
    <t>250回目</t>
    <rPh sb="3" eb="5">
      <t>カイメ</t>
    </rPh>
    <phoneticPr fontId="2"/>
  </si>
  <si>
    <t>251回目</t>
    <rPh sb="3" eb="5">
      <t>カイメ</t>
    </rPh>
    <phoneticPr fontId="2"/>
  </si>
  <si>
    <t>252回目</t>
    <rPh sb="3" eb="5">
      <t>カイメ</t>
    </rPh>
    <phoneticPr fontId="2"/>
  </si>
  <si>
    <t>253回目</t>
    <rPh sb="3" eb="5">
      <t>カイメ</t>
    </rPh>
    <phoneticPr fontId="2"/>
  </si>
  <si>
    <t>254回目</t>
    <rPh sb="3" eb="5">
      <t>カイメ</t>
    </rPh>
    <phoneticPr fontId="2"/>
  </si>
  <si>
    <t>255回目</t>
    <rPh sb="3" eb="5">
      <t>カイメ</t>
    </rPh>
    <phoneticPr fontId="2"/>
  </si>
  <si>
    <t>256回目</t>
    <rPh sb="3" eb="5">
      <t>カイメ</t>
    </rPh>
    <phoneticPr fontId="2"/>
  </si>
  <si>
    <t>257回目</t>
    <rPh sb="3" eb="5">
      <t>カイメ</t>
    </rPh>
    <phoneticPr fontId="2"/>
  </si>
  <si>
    <t>258回目</t>
    <rPh sb="3" eb="5">
      <t>カイメ</t>
    </rPh>
    <phoneticPr fontId="2"/>
  </si>
  <si>
    <t>259回目</t>
    <rPh sb="3" eb="5">
      <t>カイメ</t>
    </rPh>
    <phoneticPr fontId="2"/>
  </si>
  <si>
    <t>260回目</t>
    <rPh sb="3" eb="5">
      <t>カイメ</t>
    </rPh>
    <phoneticPr fontId="2"/>
  </si>
  <si>
    <t>261回目</t>
    <rPh sb="3" eb="5">
      <t>カイメ</t>
    </rPh>
    <phoneticPr fontId="2"/>
  </si>
  <si>
    <t>262回目</t>
    <rPh sb="3" eb="5">
      <t>カイメ</t>
    </rPh>
    <phoneticPr fontId="2"/>
  </si>
  <si>
    <t>263回目</t>
    <rPh sb="3" eb="5">
      <t>カイメ</t>
    </rPh>
    <phoneticPr fontId="2"/>
  </si>
  <si>
    <t>264回目</t>
    <rPh sb="3" eb="5">
      <t>カイメ</t>
    </rPh>
    <phoneticPr fontId="2"/>
  </si>
  <si>
    <t>265回目</t>
    <rPh sb="3" eb="5">
      <t>カイメ</t>
    </rPh>
    <phoneticPr fontId="2"/>
  </si>
  <si>
    <t>266回目</t>
    <rPh sb="3" eb="5">
      <t>カイメ</t>
    </rPh>
    <phoneticPr fontId="2"/>
  </si>
  <si>
    <t>267回目</t>
    <rPh sb="3" eb="5">
      <t>カイメ</t>
    </rPh>
    <phoneticPr fontId="2"/>
  </si>
  <si>
    <t>268回目</t>
    <rPh sb="3" eb="5">
      <t>カイメ</t>
    </rPh>
    <phoneticPr fontId="2"/>
  </si>
  <si>
    <t>269回目</t>
    <rPh sb="3" eb="5">
      <t>カイメ</t>
    </rPh>
    <phoneticPr fontId="2"/>
  </si>
  <si>
    <t>270回目</t>
    <rPh sb="3" eb="5">
      <t>カイメ</t>
    </rPh>
    <phoneticPr fontId="2"/>
  </si>
  <si>
    <t>271回目</t>
    <rPh sb="3" eb="5">
      <t>カイメ</t>
    </rPh>
    <phoneticPr fontId="2"/>
  </si>
  <si>
    <t>272回目</t>
    <rPh sb="3" eb="5">
      <t>カイメ</t>
    </rPh>
    <phoneticPr fontId="2"/>
  </si>
  <si>
    <t>273回目</t>
    <rPh sb="3" eb="5">
      <t>カイメ</t>
    </rPh>
    <phoneticPr fontId="2"/>
  </si>
  <si>
    <t>274回目</t>
    <rPh sb="3" eb="5">
      <t>カイメ</t>
    </rPh>
    <phoneticPr fontId="2"/>
  </si>
  <si>
    <t>275回目</t>
    <rPh sb="3" eb="5">
      <t>カイメ</t>
    </rPh>
    <phoneticPr fontId="2"/>
  </si>
  <si>
    <t>276回目</t>
    <rPh sb="3" eb="5">
      <t>カイメ</t>
    </rPh>
    <phoneticPr fontId="2"/>
  </si>
  <si>
    <t>277回目</t>
    <rPh sb="3" eb="5">
      <t>カイメ</t>
    </rPh>
    <phoneticPr fontId="2"/>
  </si>
  <si>
    <t>278回目</t>
    <rPh sb="3" eb="5">
      <t>カイメ</t>
    </rPh>
    <phoneticPr fontId="2"/>
  </si>
  <si>
    <t>279回目</t>
    <rPh sb="3" eb="5">
      <t>カイメ</t>
    </rPh>
    <phoneticPr fontId="2"/>
  </si>
  <si>
    <t>280回目</t>
    <rPh sb="3" eb="5">
      <t>カイメ</t>
    </rPh>
    <phoneticPr fontId="2"/>
  </si>
  <si>
    <t>281回目</t>
    <rPh sb="3" eb="5">
      <t>カイメ</t>
    </rPh>
    <phoneticPr fontId="2"/>
  </si>
  <si>
    <t>282回目</t>
    <rPh sb="3" eb="5">
      <t>カイメ</t>
    </rPh>
    <phoneticPr fontId="2"/>
  </si>
  <si>
    <t>283回目</t>
    <rPh sb="3" eb="5">
      <t>カイメ</t>
    </rPh>
    <phoneticPr fontId="2"/>
  </si>
  <si>
    <t>284回目</t>
    <rPh sb="3" eb="5">
      <t>カイメ</t>
    </rPh>
    <phoneticPr fontId="2"/>
  </si>
  <si>
    <t>285回目</t>
    <rPh sb="3" eb="5">
      <t>カイメ</t>
    </rPh>
    <phoneticPr fontId="2"/>
  </si>
  <si>
    <t>286回目</t>
    <rPh sb="3" eb="5">
      <t>カイメ</t>
    </rPh>
    <phoneticPr fontId="2"/>
  </si>
  <si>
    <t>287回目</t>
    <rPh sb="3" eb="5">
      <t>カイメ</t>
    </rPh>
    <phoneticPr fontId="2"/>
  </si>
  <si>
    <t>288回目</t>
    <rPh sb="3" eb="5">
      <t>カイメ</t>
    </rPh>
    <phoneticPr fontId="2"/>
  </si>
  <si>
    <t>289回目</t>
    <rPh sb="3" eb="5">
      <t>カイメ</t>
    </rPh>
    <phoneticPr fontId="2"/>
  </si>
  <si>
    <t>290回目</t>
    <rPh sb="3" eb="5">
      <t>カイメ</t>
    </rPh>
    <phoneticPr fontId="2"/>
  </si>
  <si>
    <t>291回目</t>
    <rPh sb="3" eb="5">
      <t>カイメ</t>
    </rPh>
    <phoneticPr fontId="2"/>
  </si>
  <si>
    <t>292回目</t>
    <rPh sb="3" eb="5">
      <t>カイメ</t>
    </rPh>
    <phoneticPr fontId="2"/>
  </si>
  <si>
    <t>293回目</t>
    <rPh sb="3" eb="5">
      <t>カイメ</t>
    </rPh>
    <phoneticPr fontId="2"/>
  </si>
  <si>
    <t>294回目</t>
    <rPh sb="3" eb="5">
      <t>カイメ</t>
    </rPh>
    <phoneticPr fontId="2"/>
  </si>
  <si>
    <t>295回目</t>
    <rPh sb="3" eb="5">
      <t>カイメ</t>
    </rPh>
    <phoneticPr fontId="2"/>
  </si>
  <si>
    <t>296回目</t>
    <rPh sb="3" eb="5">
      <t>カイメ</t>
    </rPh>
    <phoneticPr fontId="2"/>
  </si>
  <si>
    <t>297回目</t>
    <rPh sb="3" eb="5">
      <t>カイメ</t>
    </rPh>
    <phoneticPr fontId="2"/>
  </si>
  <si>
    <t>298回目</t>
    <rPh sb="3" eb="5">
      <t>カイメ</t>
    </rPh>
    <phoneticPr fontId="2"/>
  </si>
  <si>
    <t>299回目</t>
    <rPh sb="3" eb="5">
      <t>カイメ</t>
    </rPh>
    <phoneticPr fontId="2"/>
  </si>
  <si>
    <t>300回目</t>
    <rPh sb="3" eb="5">
      <t>カイメ</t>
    </rPh>
    <phoneticPr fontId="2"/>
  </si>
  <si>
    <t>301回目</t>
    <rPh sb="3" eb="5">
      <t>カイメ</t>
    </rPh>
    <phoneticPr fontId="2"/>
  </si>
  <si>
    <t>302回目</t>
    <rPh sb="3" eb="5">
      <t>カイメ</t>
    </rPh>
    <phoneticPr fontId="2"/>
  </si>
  <si>
    <t>303回目</t>
    <rPh sb="3" eb="5">
      <t>カイメ</t>
    </rPh>
    <phoneticPr fontId="2"/>
  </si>
  <si>
    <t>304回目</t>
    <rPh sb="3" eb="5">
      <t>カイメ</t>
    </rPh>
    <phoneticPr fontId="2"/>
  </si>
  <si>
    <t>305回目</t>
    <rPh sb="3" eb="5">
      <t>カイメ</t>
    </rPh>
    <phoneticPr fontId="2"/>
  </si>
  <si>
    <t>306回目</t>
    <rPh sb="3" eb="5">
      <t>カイメ</t>
    </rPh>
    <phoneticPr fontId="2"/>
  </si>
  <si>
    <t>307回目</t>
    <rPh sb="3" eb="5">
      <t>カイメ</t>
    </rPh>
    <phoneticPr fontId="2"/>
  </si>
  <si>
    <t>308回目</t>
    <rPh sb="3" eb="5">
      <t>カイメ</t>
    </rPh>
    <phoneticPr fontId="2"/>
  </si>
  <si>
    <t>309回目</t>
    <rPh sb="3" eb="5">
      <t>カイメ</t>
    </rPh>
    <phoneticPr fontId="2"/>
  </si>
  <si>
    <t>310回目</t>
    <rPh sb="3" eb="5">
      <t>カイメ</t>
    </rPh>
    <phoneticPr fontId="2"/>
  </si>
  <si>
    <t>311回目</t>
    <rPh sb="3" eb="5">
      <t>カイメ</t>
    </rPh>
    <phoneticPr fontId="2"/>
  </si>
  <si>
    <t>312回目</t>
    <rPh sb="3" eb="5">
      <t>カイメ</t>
    </rPh>
    <phoneticPr fontId="2"/>
  </si>
  <si>
    <t>313回目</t>
    <rPh sb="3" eb="5">
      <t>カイメ</t>
    </rPh>
    <phoneticPr fontId="2"/>
  </si>
  <si>
    <t>314回目</t>
    <rPh sb="3" eb="5">
      <t>カイメ</t>
    </rPh>
    <phoneticPr fontId="2"/>
  </si>
  <si>
    <t>315回目</t>
    <rPh sb="3" eb="5">
      <t>カイメ</t>
    </rPh>
    <phoneticPr fontId="2"/>
  </si>
  <si>
    <t>316回目</t>
    <rPh sb="3" eb="5">
      <t>カイメ</t>
    </rPh>
    <phoneticPr fontId="2"/>
  </si>
  <si>
    <t>317回目</t>
    <rPh sb="3" eb="5">
      <t>カイメ</t>
    </rPh>
    <phoneticPr fontId="2"/>
  </si>
  <si>
    <t>318回目</t>
    <rPh sb="3" eb="5">
      <t>カイメ</t>
    </rPh>
    <phoneticPr fontId="2"/>
  </si>
  <si>
    <t>319回目</t>
    <rPh sb="3" eb="5">
      <t>カイメ</t>
    </rPh>
    <phoneticPr fontId="2"/>
  </si>
  <si>
    <t>320回目</t>
    <rPh sb="3" eb="5">
      <t>カイメ</t>
    </rPh>
    <phoneticPr fontId="2"/>
  </si>
  <si>
    <t>321回目</t>
    <rPh sb="3" eb="5">
      <t>カイメ</t>
    </rPh>
    <phoneticPr fontId="2"/>
  </si>
  <si>
    <t>322回目</t>
    <rPh sb="3" eb="5">
      <t>カイメ</t>
    </rPh>
    <phoneticPr fontId="2"/>
  </si>
  <si>
    <t>323回目</t>
    <rPh sb="3" eb="5">
      <t>カイメ</t>
    </rPh>
    <phoneticPr fontId="2"/>
  </si>
  <si>
    <t>324回目</t>
    <rPh sb="3" eb="5">
      <t>カイメ</t>
    </rPh>
    <phoneticPr fontId="2"/>
  </si>
  <si>
    <t>325回目</t>
    <rPh sb="3" eb="5">
      <t>カイメ</t>
    </rPh>
    <phoneticPr fontId="2"/>
  </si>
  <si>
    <t>326回目</t>
    <rPh sb="3" eb="5">
      <t>カイメ</t>
    </rPh>
    <phoneticPr fontId="2"/>
  </si>
  <si>
    <t>327回目</t>
    <rPh sb="3" eb="5">
      <t>カイメ</t>
    </rPh>
    <phoneticPr fontId="2"/>
  </si>
  <si>
    <t>328回目</t>
    <rPh sb="3" eb="5">
      <t>カイメ</t>
    </rPh>
    <phoneticPr fontId="2"/>
  </si>
  <si>
    <t>329回目</t>
    <rPh sb="3" eb="5">
      <t>カイメ</t>
    </rPh>
    <phoneticPr fontId="2"/>
  </si>
  <si>
    <t>330回目</t>
    <rPh sb="3" eb="5">
      <t>カイメ</t>
    </rPh>
    <phoneticPr fontId="2"/>
  </si>
  <si>
    <t>331回目</t>
    <rPh sb="3" eb="5">
      <t>カイメ</t>
    </rPh>
    <phoneticPr fontId="2"/>
  </si>
  <si>
    <t>332回目</t>
    <rPh sb="3" eb="5">
      <t>カイメ</t>
    </rPh>
    <phoneticPr fontId="2"/>
  </si>
  <si>
    <t>333回目</t>
    <rPh sb="3" eb="5">
      <t>カイメ</t>
    </rPh>
    <phoneticPr fontId="2"/>
  </si>
  <si>
    <t>334回目</t>
    <rPh sb="3" eb="5">
      <t>カイメ</t>
    </rPh>
    <phoneticPr fontId="2"/>
  </si>
  <si>
    <t>335回目</t>
    <rPh sb="3" eb="5">
      <t>カイメ</t>
    </rPh>
    <phoneticPr fontId="2"/>
  </si>
  <si>
    <t>336回目</t>
    <rPh sb="3" eb="5">
      <t>カイメ</t>
    </rPh>
    <phoneticPr fontId="2"/>
  </si>
  <si>
    <t>337回目</t>
    <rPh sb="3" eb="5">
      <t>カイメ</t>
    </rPh>
    <phoneticPr fontId="2"/>
  </si>
  <si>
    <t>338回目</t>
    <rPh sb="3" eb="5">
      <t>カイメ</t>
    </rPh>
    <phoneticPr fontId="2"/>
  </si>
  <si>
    <t>339回目</t>
    <rPh sb="3" eb="5">
      <t>カイメ</t>
    </rPh>
    <phoneticPr fontId="2"/>
  </si>
  <si>
    <t>340回目</t>
    <rPh sb="3" eb="5">
      <t>カイメ</t>
    </rPh>
    <phoneticPr fontId="2"/>
  </si>
  <si>
    <t>341回目</t>
    <rPh sb="3" eb="5">
      <t>カイメ</t>
    </rPh>
    <phoneticPr fontId="2"/>
  </si>
  <si>
    <t>342回目</t>
    <rPh sb="3" eb="5">
      <t>カイメ</t>
    </rPh>
    <phoneticPr fontId="2"/>
  </si>
  <si>
    <t>343回目</t>
    <rPh sb="3" eb="5">
      <t>カイメ</t>
    </rPh>
    <phoneticPr fontId="2"/>
  </si>
  <si>
    <t>344回目</t>
    <rPh sb="3" eb="5">
      <t>カイメ</t>
    </rPh>
    <phoneticPr fontId="2"/>
  </si>
  <si>
    <t>345回目</t>
    <rPh sb="3" eb="5">
      <t>カイメ</t>
    </rPh>
    <phoneticPr fontId="2"/>
  </si>
  <si>
    <t>346回目</t>
    <rPh sb="3" eb="5">
      <t>カイメ</t>
    </rPh>
    <phoneticPr fontId="2"/>
  </si>
  <si>
    <t>347回目</t>
    <rPh sb="3" eb="5">
      <t>カイメ</t>
    </rPh>
    <phoneticPr fontId="2"/>
  </si>
  <si>
    <t>348回目</t>
    <rPh sb="3" eb="5">
      <t>カイメ</t>
    </rPh>
    <phoneticPr fontId="2"/>
  </si>
  <si>
    <t>349回目</t>
    <rPh sb="3" eb="5">
      <t>カイメ</t>
    </rPh>
    <phoneticPr fontId="2"/>
  </si>
  <si>
    <t>350回目</t>
    <rPh sb="3" eb="5">
      <t>カイメ</t>
    </rPh>
    <phoneticPr fontId="2"/>
  </si>
  <si>
    <t>351回目</t>
    <rPh sb="3" eb="5">
      <t>カイメ</t>
    </rPh>
    <phoneticPr fontId="2"/>
  </si>
  <si>
    <t>352回目</t>
    <rPh sb="3" eb="5">
      <t>カイメ</t>
    </rPh>
    <phoneticPr fontId="2"/>
  </si>
  <si>
    <t>353回目</t>
    <rPh sb="3" eb="5">
      <t>カイメ</t>
    </rPh>
    <phoneticPr fontId="2"/>
  </si>
  <si>
    <t>354回目</t>
    <rPh sb="3" eb="5">
      <t>カイメ</t>
    </rPh>
    <phoneticPr fontId="2"/>
  </si>
  <si>
    <t>355回目</t>
    <rPh sb="3" eb="5">
      <t>カイメ</t>
    </rPh>
    <phoneticPr fontId="2"/>
  </si>
  <si>
    <t>356回目</t>
    <rPh sb="3" eb="5">
      <t>カイメ</t>
    </rPh>
    <phoneticPr fontId="2"/>
  </si>
  <si>
    <t>357回目</t>
    <rPh sb="3" eb="5">
      <t>カイメ</t>
    </rPh>
    <phoneticPr fontId="2"/>
  </si>
  <si>
    <t>358回目</t>
    <rPh sb="3" eb="5">
      <t>カイメ</t>
    </rPh>
    <phoneticPr fontId="2"/>
  </si>
  <si>
    <t>359回目</t>
    <rPh sb="3" eb="5">
      <t>カイメ</t>
    </rPh>
    <phoneticPr fontId="2"/>
  </si>
  <si>
    <t>360回目</t>
    <rPh sb="3" eb="5">
      <t>カイメ</t>
    </rPh>
    <phoneticPr fontId="2"/>
  </si>
  <si>
    <t>361回目</t>
    <rPh sb="3" eb="5">
      <t>カイメ</t>
    </rPh>
    <phoneticPr fontId="2"/>
  </si>
  <si>
    <t>362回目</t>
    <rPh sb="3" eb="5">
      <t>カイメ</t>
    </rPh>
    <phoneticPr fontId="2"/>
  </si>
  <si>
    <t>363回目</t>
    <rPh sb="3" eb="5">
      <t>カイメ</t>
    </rPh>
    <phoneticPr fontId="2"/>
  </si>
  <si>
    <t>364回目</t>
    <rPh sb="3" eb="5">
      <t>カイメ</t>
    </rPh>
    <phoneticPr fontId="2"/>
  </si>
  <si>
    <t>365回目</t>
    <rPh sb="3" eb="5">
      <t>カイメ</t>
    </rPh>
    <phoneticPr fontId="2"/>
  </si>
  <si>
    <t>366回目</t>
    <rPh sb="3" eb="5">
      <t>カイメ</t>
    </rPh>
    <phoneticPr fontId="2"/>
  </si>
  <si>
    <t>367回目</t>
    <rPh sb="3" eb="5">
      <t>カイメ</t>
    </rPh>
    <phoneticPr fontId="2"/>
  </si>
  <si>
    <t>368回目</t>
    <rPh sb="3" eb="5">
      <t>カイメ</t>
    </rPh>
    <phoneticPr fontId="2"/>
  </si>
  <si>
    <t>369回目</t>
    <rPh sb="3" eb="5">
      <t>カイメ</t>
    </rPh>
    <phoneticPr fontId="2"/>
  </si>
  <si>
    <t>370回目</t>
    <rPh sb="3" eb="5">
      <t>カイメ</t>
    </rPh>
    <phoneticPr fontId="2"/>
  </si>
  <si>
    <t>371回目</t>
    <rPh sb="3" eb="5">
      <t>カイメ</t>
    </rPh>
    <phoneticPr fontId="2"/>
  </si>
  <si>
    <t>372回目</t>
    <rPh sb="3" eb="5">
      <t>カイメ</t>
    </rPh>
    <phoneticPr fontId="2"/>
  </si>
  <si>
    <t>373回目</t>
    <rPh sb="3" eb="5">
      <t>カイメ</t>
    </rPh>
    <phoneticPr fontId="2"/>
  </si>
  <si>
    <t>374回目</t>
    <rPh sb="3" eb="5">
      <t>カイメ</t>
    </rPh>
    <phoneticPr fontId="2"/>
  </si>
  <si>
    <t>375回目</t>
    <rPh sb="3" eb="5">
      <t>カイメ</t>
    </rPh>
    <phoneticPr fontId="2"/>
  </si>
  <si>
    <t>376回目</t>
    <rPh sb="3" eb="5">
      <t>カイメ</t>
    </rPh>
    <phoneticPr fontId="2"/>
  </si>
  <si>
    <t>377回目</t>
    <rPh sb="3" eb="5">
      <t>カイメ</t>
    </rPh>
    <phoneticPr fontId="2"/>
  </si>
  <si>
    <t>378回目</t>
    <rPh sb="3" eb="5">
      <t>カイメ</t>
    </rPh>
    <phoneticPr fontId="2"/>
  </si>
  <si>
    <t>379回目</t>
    <rPh sb="3" eb="5">
      <t>カイメ</t>
    </rPh>
    <phoneticPr fontId="2"/>
  </si>
  <si>
    <t>380回目</t>
    <rPh sb="3" eb="5">
      <t>カイメ</t>
    </rPh>
    <phoneticPr fontId="2"/>
  </si>
  <si>
    <t>381回目</t>
    <rPh sb="3" eb="5">
      <t>カイメ</t>
    </rPh>
    <phoneticPr fontId="2"/>
  </si>
  <si>
    <t>382回目</t>
    <rPh sb="3" eb="5">
      <t>カイメ</t>
    </rPh>
    <phoneticPr fontId="2"/>
  </si>
  <si>
    <t>383回目</t>
    <rPh sb="3" eb="5">
      <t>カイメ</t>
    </rPh>
    <phoneticPr fontId="2"/>
  </si>
  <si>
    <t>384回目</t>
    <rPh sb="3" eb="5">
      <t>カイメ</t>
    </rPh>
    <phoneticPr fontId="2"/>
  </si>
  <si>
    <t>385回目</t>
    <rPh sb="3" eb="5">
      <t>カイメ</t>
    </rPh>
    <phoneticPr fontId="2"/>
  </si>
  <si>
    <t>386回目</t>
    <rPh sb="3" eb="5">
      <t>カイメ</t>
    </rPh>
    <phoneticPr fontId="2"/>
  </si>
  <si>
    <t>387回目</t>
    <rPh sb="3" eb="5">
      <t>カイメ</t>
    </rPh>
    <phoneticPr fontId="2"/>
  </si>
  <si>
    <t>388回目</t>
    <rPh sb="3" eb="5">
      <t>カイメ</t>
    </rPh>
    <phoneticPr fontId="2"/>
  </si>
  <si>
    <t>389回目</t>
    <rPh sb="3" eb="5">
      <t>カイメ</t>
    </rPh>
    <phoneticPr fontId="2"/>
  </si>
  <si>
    <t>390回目</t>
    <rPh sb="3" eb="5">
      <t>カイメ</t>
    </rPh>
    <phoneticPr fontId="2"/>
  </si>
  <si>
    <t>391回目</t>
    <rPh sb="3" eb="5">
      <t>カイメ</t>
    </rPh>
    <phoneticPr fontId="2"/>
  </si>
  <si>
    <t>392回目</t>
    <rPh sb="3" eb="5">
      <t>カイメ</t>
    </rPh>
    <phoneticPr fontId="2"/>
  </si>
  <si>
    <t>393回目</t>
    <rPh sb="3" eb="5">
      <t>カイメ</t>
    </rPh>
    <phoneticPr fontId="2"/>
  </si>
  <si>
    <t>394回目</t>
    <rPh sb="3" eb="5">
      <t>カイメ</t>
    </rPh>
    <phoneticPr fontId="2"/>
  </si>
  <si>
    <t>395回目</t>
    <rPh sb="3" eb="5">
      <t>カイメ</t>
    </rPh>
    <phoneticPr fontId="2"/>
  </si>
  <si>
    <t>396回目</t>
    <rPh sb="3" eb="5">
      <t>カイメ</t>
    </rPh>
    <phoneticPr fontId="2"/>
  </si>
  <si>
    <t>397回目</t>
    <rPh sb="3" eb="5">
      <t>カイメ</t>
    </rPh>
    <phoneticPr fontId="2"/>
  </si>
  <si>
    <t>398回目</t>
    <rPh sb="3" eb="5">
      <t>カイメ</t>
    </rPh>
    <phoneticPr fontId="2"/>
  </si>
  <si>
    <t>399回目</t>
    <rPh sb="3" eb="5">
      <t>カイメ</t>
    </rPh>
    <phoneticPr fontId="2"/>
  </si>
  <si>
    <t>400回目</t>
    <rPh sb="3" eb="5">
      <t>カイメ</t>
    </rPh>
    <phoneticPr fontId="2"/>
  </si>
  <si>
    <t>401回目</t>
    <rPh sb="3" eb="5">
      <t>カイメ</t>
    </rPh>
    <phoneticPr fontId="2"/>
  </si>
  <si>
    <t>402回目</t>
    <rPh sb="3" eb="5">
      <t>カイメ</t>
    </rPh>
    <phoneticPr fontId="2"/>
  </si>
  <si>
    <t>403回目</t>
    <rPh sb="3" eb="5">
      <t>カイメ</t>
    </rPh>
    <phoneticPr fontId="2"/>
  </si>
  <si>
    <t>404回目</t>
    <rPh sb="3" eb="5">
      <t>カイメ</t>
    </rPh>
    <phoneticPr fontId="2"/>
  </si>
  <si>
    <t>405回目</t>
    <rPh sb="3" eb="5">
      <t>カイメ</t>
    </rPh>
    <phoneticPr fontId="2"/>
  </si>
  <si>
    <t>406回目</t>
    <rPh sb="3" eb="5">
      <t>カイメ</t>
    </rPh>
    <phoneticPr fontId="2"/>
  </si>
  <si>
    <t>407回目</t>
    <rPh sb="3" eb="5">
      <t>カイメ</t>
    </rPh>
    <phoneticPr fontId="2"/>
  </si>
  <si>
    <t>408回目</t>
    <rPh sb="3" eb="5">
      <t>カイメ</t>
    </rPh>
    <phoneticPr fontId="2"/>
  </si>
  <si>
    <t>409回目</t>
    <rPh sb="3" eb="5">
      <t>カイメ</t>
    </rPh>
    <phoneticPr fontId="2"/>
  </si>
  <si>
    <t>410回目</t>
    <rPh sb="3" eb="5">
      <t>カイメ</t>
    </rPh>
    <phoneticPr fontId="2"/>
  </si>
  <si>
    <t>411回目</t>
    <rPh sb="3" eb="5">
      <t>カイメ</t>
    </rPh>
    <phoneticPr fontId="2"/>
  </si>
  <si>
    <t>412回目</t>
    <rPh sb="3" eb="5">
      <t>カイメ</t>
    </rPh>
    <phoneticPr fontId="2"/>
  </si>
  <si>
    <t>413回目</t>
    <rPh sb="3" eb="5">
      <t>カイメ</t>
    </rPh>
    <phoneticPr fontId="2"/>
  </si>
  <si>
    <t>414回目</t>
    <rPh sb="3" eb="5">
      <t>カイメ</t>
    </rPh>
    <phoneticPr fontId="2"/>
  </si>
  <si>
    <t>415回目</t>
    <rPh sb="3" eb="5">
      <t>カイメ</t>
    </rPh>
    <phoneticPr fontId="2"/>
  </si>
  <si>
    <t>416回目</t>
    <rPh sb="3" eb="5">
      <t>カイメ</t>
    </rPh>
    <phoneticPr fontId="2"/>
  </si>
  <si>
    <t>417回目</t>
    <rPh sb="3" eb="5">
      <t>カイメ</t>
    </rPh>
    <phoneticPr fontId="2"/>
  </si>
  <si>
    <t>418回目</t>
    <rPh sb="3" eb="5">
      <t>カイメ</t>
    </rPh>
    <phoneticPr fontId="2"/>
  </si>
  <si>
    <t>419回目</t>
    <rPh sb="3" eb="5">
      <t>カイメ</t>
    </rPh>
    <phoneticPr fontId="2"/>
  </si>
  <si>
    <t>420回目</t>
    <rPh sb="3" eb="5">
      <t>カイメ</t>
    </rPh>
    <phoneticPr fontId="2"/>
  </si>
  <si>
    <t>元利（がんり）均等返済早見表！</t>
    <rPh sb="0" eb="2">
      <t>ガンリ</t>
    </rPh>
    <rPh sb="7" eb="9">
      <t>キントウ</t>
    </rPh>
    <rPh sb="9" eb="11">
      <t>ヘンサイ</t>
    </rPh>
    <rPh sb="11" eb="14">
      <t>ハヤミヒョウ</t>
    </rPh>
    <phoneticPr fontId="3"/>
  </si>
  <si>
    <t>備考</t>
    <rPh sb="0" eb="2">
      <t>ビコウ</t>
    </rPh>
    <phoneticPr fontId="3"/>
  </si>
  <si>
    <t>借金</t>
    <rPh sb="0" eb="2">
      <t>シャッキン</t>
    </rPh>
    <phoneticPr fontId="3"/>
  </si>
  <si>
    <t>万円</t>
    <rPh sb="0" eb="2">
      <t>マンエン</t>
    </rPh>
    <phoneticPr fontId="3"/>
  </si>
  <si>
    <t>ローン</t>
    <phoneticPr fontId="3"/>
  </si>
  <si>
    <t>年</t>
    <rPh sb="0" eb="1">
      <t>ネン</t>
    </rPh>
    <phoneticPr fontId="3"/>
  </si>
  <si>
    <t>回数</t>
    <rPh sb="0" eb="2">
      <t>カイスウ</t>
    </rPh>
    <phoneticPr fontId="3"/>
  </si>
  <si>
    <t>回</t>
    <rPh sb="0" eb="1">
      <t>カイ</t>
    </rPh>
    <phoneticPr fontId="3"/>
  </si>
  <si>
    <t>金利</t>
    <rPh sb="0" eb="2">
      <t>キンリ</t>
    </rPh>
    <phoneticPr fontId="3"/>
  </si>
  <si>
    <t>％</t>
    <phoneticPr fontId="3"/>
  </si>
  <si>
    <t>毎月返済額</t>
    <rPh sb="0" eb="2">
      <t>マイツキ</t>
    </rPh>
    <rPh sb="2" eb="5">
      <t>ヘンサイガク</t>
    </rPh>
    <phoneticPr fontId="3"/>
  </si>
  <si>
    <t>スタート</t>
    <phoneticPr fontId="3"/>
  </si>
  <si>
    <t>※毎月減額していく</t>
    <rPh sb="1" eb="3">
      <t>マイツキ</t>
    </rPh>
    <rPh sb="3" eb="5">
      <t>ゲンガク</t>
    </rPh>
    <phoneticPr fontId="3"/>
  </si>
  <si>
    <t>毎月利息</t>
    <rPh sb="0" eb="2">
      <t>マイツキ</t>
    </rPh>
    <rPh sb="2" eb="4">
      <t>リソク</t>
    </rPh>
    <phoneticPr fontId="3"/>
  </si>
  <si>
    <t>毎月元金</t>
    <rPh sb="0" eb="2">
      <t>マイツキ</t>
    </rPh>
    <rPh sb="2" eb="4">
      <t>モトキン</t>
    </rPh>
    <phoneticPr fontId="3"/>
  </si>
  <si>
    <t>※毎月一定</t>
    <rPh sb="1" eb="3">
      <t>マイツキ</t>
    </rPh>
    <rPh sb="3" eb="5">
      <t>イッテイ</t>
    </rPh>
    <phoneticPr fontId="3"/>
  </si>
  <si>
    <t>利息合計</t>
    <rPh sb="0" eb="2">
      <t>リソク</t>
    </rPh>
    <rPh sb="2" eb="4">
      <t>ゴウケイ</t>
    </rPh>
    <phoneticPr fontId="3"/>
  </si>
  <si>
    <t>※毎月増額していく</t>
    <rPh sb="1" eb="3">
      <t>マイツキ</t>
    </rPh>
    <rPh sb="3" eb="5">
      <t>ゾウガク</t>
    </rPh>
    <phoneticPr fontId="3"/>
  </si>
  <si>
    <r>
      <t>←</t>
    </r>
    <r>
      <rPr>
        <b/>
        <sz val="11"/>
        <color theme="5"/>
        <rFont val="メイリオ"/>
        <family val="3"/>
        <charset val="128"/>
      </rPr>
      <t>黄色い枠</t>
    </r>
    <r>
      <rPr>
        <b/>
        <sz val="11"/>
        <color theme="1"/>
        <rFont val="メイリオ"/>
        <family val="3"/>
        <charset val="128"/>
      </rPr>
      <t>に</t>
    </r>
    <rPh sb="1" eb="3">
      <t>キイロ</t>
    </rPh>
    <rPh sb="4" eb="5">
      <t>ワク</t>
    </rPh>
    <phoneticPr fontId="3"/>
  </si>
  <si>
    <t>入力すると</t>
    <rPh sb="0" eb="2">
      <t>ニュウリョク</t>
    </rPh>
    <phoneticPr fontId="3"/>
  </si>
  <si>
    <t>利息・元金</t>
    <rPh sb="0" eb="2">
      <t>リソク</t>
    </rPh>
    <rPh sb="3" eb="5">
      <t>ガンキン</t>
    </rPh>
    <phoneticPr fontId="3"/>
  </si>
  <si>
    <t>返済額が分かります！</t>
    <rPh sb="0" eb="3">
      <t>ヘンサイガク</t>
    </rPh>
    <rPh sb="4" eb="5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</si>
</sst>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28"/>
      <color rgb="FF0070C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5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2B87-70AD-4BA0-BF75-4052104A78BA}">
  <dimension ref="A1:H436"/>
  <sheetViews>
    <sheetView tabSelected="1" workbookViewId="0">
      <selection activeCell="D4" sqref="D4"/>
    </sheetView>
  </sheetViews>
  <sheetFormatPr defaultRowHeight="17.5" x14ac:dyDescent="0.55000000000000004"/>
  <cols>
    <col min="1" max="1" width="12.5" style="10" bestFit="1" customWidth="1"/>
    <col min="2" max="2" width="14.58203125" style="10" bestFit="1" customWidth="1"/>
    <col min="3" max="3" width="8.6640625" style="10"/>
    <col min="4" max="4" width="18.5" style="10" bestFit="1" customWidth="1"/>
    <col min="5" max="5" width="20.4140625" style="10" bestFit="1" customWidth="1"/>
    <col min="6" max="8" width="12.83203125" style="10" bestFit="1" customWidth="1"/>
    <col min="9" max="16384" width="8.6640625" style="10"/>
  </cols>
  <sheetData>
    <row r="1" spans="1:8" ht="44" x14ac:dyDescent="0.55000000000000004">
      <c r="A1" s="1" t="s">
        <v>462</v>
      </c>
    </row>
    <row r="2" spans="1:8" x14ac:dyDescent="0.55000000000000004">
      <c r="A2" s="2"/>
      <c r="B2" s="2"/>
      <c r="C2" s="2"/>
      <c r="D2" s="2" t="s">
        <v>463</v>
      </c>
    </row>
    <row r="3" spans="1:8" x14ac:dyDescent="0.55000000000000004">
      <c r="A3" s="3" t="s">
        <v>464</v>
      </c>
      <c r="B3" s="4">
        <v>5000</v>
      </c>
      <c r="C3" s="2" t="s">
        <v>465</v>
      </c>
      <c r="D3" s="9">
        <f>B3*10000</f>
        <v>50000000</v>
      </c>
      <c r="E3" s="10" t="s">
        <v>480</v>
      </c>
    </row>
    <row r="4" spans="1:8" x14ac:dyDescent="0.55000000000000004">
      <c r="A4" s="2" t="s">
        <v>466</v>
      </c>
      <c r="B4" s="5">
        <v>35</v>
      </c>
      <c r="C4" s="2" t="s">
        <v>467</v>
      </c>
      <c r="D4" s="2"/>
      <c r="E4" s="10" t="s">
        <v>481</v>
      </c>
    </row>
    <row r="5" spans="1:8" x14ac:dyDescent="0.55000000000000004">
      <c r="A5" s="2" t="s">
        <v>468</v>
      </c>
      <c r="B5" s="2">
        <f>B4*12</f>
        <v>420</v>
      </c>
      <c r="C5" s="2" t="s">
        <v>469</v>
      </c>
      <c r="D5" s="2"/>
      <c r="E5" s="10" t="s">
        <v>482</v>
      </c>
    </row>
    <row r="6" spans="1:8" x14ac:dyDescent="0.55000000000000004">
      <c r="A6" s="2" t="s">
        <v>470</v>
      </c>
      <c r="B6" s="5">
        <v>1</v>
      </c>
      <c r="C6" s="2" t="s">
        <v>471</v>
      </c>
      <c r="D6" s="2">
        <f>B6/100</f>
        <v>0.01</v>
      </c>
      <c r="E6" s="10" t="s">
        <v>483</v>
      </c>
    </row>
    <row r="7" spans="1:8" x14ac:dyDescent="0.55000000000000004">
      <c r="A7" s="6" t="s">
        <v>0</v>
      </c>
      <c r="B7" s="7">
        <f>B6/12</f>
        <v>8.3333333333333329E-2</v>
      </c>
      <c r="C7" s="6" t="s">
        <v>471</v>
      </c>
      <c r="D7" s="2">
        <f>B7/100</f>
        <v>8.3333333333333328E-4</v>
      </c>
    </row>
    <row r="8" spans="1:8" x14ac:dyDescent="0.55000000000000004">
      <c r="A8" s="2" t="s">
        <v>472</v>
      </c>
      <c r="B8" s="8">
        <f>E16</f>
        <v>141142.84946835865</v>
      </c>
      <c r="C8" s="2"/>
      <c r="D8" s="2" t="s">
        <v>477</v>
      </c>
    </row>
    <row r="9" spans="1:8" x14ac:dyDescent="0.55000000000000004">
      <c r="A9" s="2" t="s">
        <v>475</v>
      </c>
      <c r="B9" s="8">
        <f>F16</f>
        <v>41666.666666666664</v>
      </c>
      <c r="C9" s="2" t="s">
        <v>473</v>
      </c>
      <c r="D9" s="2" t="s">
        <v>474</v>
      </c>
    </row>
    <row r="10" spans="1:8" x14ac:dyDescent="0.55000000000000004">
      <c r="A10" s="2" t="s">
        <v>476</v>
      </c>
      <c r="B10" s="8">
        <f>G16</f>
        <v>99476.18280169199</v>
      </c>
      <c r="C10" s="2" t="s">
        <v>473</v>
      </c>
      <c r="D10" s="2" t="s">
        <v>479</v>
      </c>
    </row>
    <row r="11" spans="1:8" x14ac:dyDescent="0.55000000000000004">
      <c r="A11" s="2" t="s">
        <v>478</v>
      </c>
      <c r="B11" s="11">
        <f>F436/10000</f>
        <v>927.99967767026726</v>
      </c>
      <c r="C11" s="2" t="s">
        <v>465</v>
      </c>
      <c r="D11" s="2"/>
    </row>
    <row r="14" spans="1:8" x14ac:dyDescent="0.55000000000000004">
      <c r="C14" s="2"/>
      <c r="D14" s="2" t="s">
        <v>1</v>
      </c>
      <c r="E14" s="2" t="s">
        <v>2</v>
      </c>
      <c r="F14" s="2" t="s">
        <v>3</v>
      </c>
      <c r="G14" s="2" t="s">
        <v>4</v>
      </c>
      <c r="H14" s="2" t="s">
        <v>5</v>
      </c>
    </row>
    <row r="15" spans="1:8" x14ac:dyDescent="0.55000000000000004">
      <c r="C15" s="2"/>
      <c r="D15" s="2"/>
      <c r="E15" s="2"/>
      <c r="F15" s="2"/>
      <c r="G15" s="2"/>
      <c r="H15" s="9">
        <f>D3</f>
        <v>50000000</v>
      </c>
    </row>
    <row r="16" spans="1:8" x14ac:dyDescent="0.55000000000000004">
      <c r="C16" s="2" t="s">
        <v>6</v>
      </c>
      <c r="D16" s="2" t="s">
        <v>42</v>
      </c>
      <c r="E16" s="11">
        <f>D7*(1+D7)^B5/((1+D7)^B5-1)*D3</f>
        <v>141142.84946835865</v>
      </c>
      <c r="F16" s="9">
        <f>H15*$D$7</f>
        <v>41666.666666666664</v>
      </c>
      <c r="G16" s="8">
        <f>E16-F16</f>
        <v>99476.18280169199</v>
      </c>
      <c r="H16" s="8">
        <f>H15-G16</f>
        <v>49900523.817198306</v>
      </c>
    </row>
    <row r="17" spans="3:8" x14ac:dyDescent="0.55000000000000004">
      <c r="C17" s="2"/>
      <c r="D17" s="2" t="s">
        <v>43</v>
      </c>
      <c r="E17" s="9">
        <f>$E$16</f>
        <v>141142.84946835865</v>
      </c>
      <c r="F17" s="9">
        <f t="shared" ref="F17:F80" si="0">H16*$D$7</f>
        <v>41583.769847665251</v>
      </c>
      <c r="G17" s="8">
        <f>E17-F17</f>
        <v>99559.079620693403</v>
      </c>
      <c r="H17" s="8">
        <f t="shared" ref="H17:H80" si="1">H16-G17</f>
        <v>49800964.73757761</v>
      </c>
    </row>
    <row r="18" spans="3:8" x14ac:dyDescent="0.55000000000000004">
      <c r="C18" s="2"/>
      <c r="D18" s="2" t="s">
        <v>44</v>
      </c>
      <c r="E18" s="9">
        <f t="shared" ref="E18:E81" si="2">$E$16</f>
        <v>141142.84946835865</v>
      </c>
      <c r="F18" s="9">
        <f t="shared" si="0"/>
        <v>41500.803947981338</v>
      </c>
      <c r="G18" s="8">
        <f t="shared" ref="G18:G80" si="3">E18-F18</f>
        <v>99642.045520377316</v>
      </c>
      <c r="H18" s="8">
        <f t="shared" si="1"/>
        <v>49701322.69205723</v>
      </c>
    </row>
    <row r="19" spans="3:8" x14ac:dyDescent="0.55000000000000004">
      <c r="C19" s="2"/>
      <c r="D19" s="2" t="s">
        <v>45</v>
      </c>
      <c r="E19" s="9">
        <f t="shared" si="2"/>
        <v>141142.84946835865</v>
      </c>
      <c r="F19" s="9">
        <f t="shared" si="0"/>
        <v>41417.768910047685</v>
      </c>
      <c r="G19" s="8">
        <f t="shared" si="3"/>
        <v>99725.080558310961</v>
      </c>
      <c r="H19" s="8">
        <f t="shared" si="1"/>
        <v>49601597.611498922</v>
      </c>
    </row>
    <row r="20" spans="3:8" x14ac:dyDescent="0.55000000000000004">
      <c r="C20" s="2"/>
      <c r="D20" s="2" t="s">
        <v>46</v>
      </c>
      <c r="E20" s="9">
        <f t="shared" si="2"/>
        <v>141142.84946835865</v>
      </c>
      <c r="F20" s="9">
        <f t="shared" si="0"/>
        <v>41334.6646762491</v>
      </c>
      <c r="G20" s="8">
        <f t="shared" si="3"/>
        <v>99808.184792109547</v>
      </c>
      <c r="H20" s="8">
        <f t="shared" si="1"/>
        <v>49501789.426706813</v>
      </c>
    </row>
    <row r="21" spans="3:8" x14ac:dyDescent="0.55000000000000004">
      <c r="C21" s="2"/>
      <c r="D21" s="2" t="s">
        <v>47</v>
      </c>
      <c r="E21" s="9">
        <f t="shared" si="2"/>
        <v>141142.84946835865</v>
      </c>
      <c r="F21" s="9">
        <f t="shared" si="0"/>
        <v>41251.491188922344</v>
      </c>
      <c r="G21" s="8">
        <f t="shared" si="3"/>
        <v>99891.358279436303</v>
      </c>
      <c r="H21" s="8">
        <f t="shared" si="1"/>
        <v>49401898.068427376</v>
      </c>
    </row>
    <row r="22" spans="3:8" x14ac:dyDescent="0.55000000000000004">
      <c r="C22" s="2"/>
      <c r="D22" s="2" t="s">
        <v>48</v>
      </c>
      <c r="E22" s="9">
        <f t="shared" si="2"/>
        <v>141142.84946835865</v>
      </c>
      <c r="F22" s="9">
        <f t="shared" si="0"/>
        <v>41168.248390356144</v>
      </c>
      <c r="G22" s="8">
        <f t="shared" si="3"/>
        <v>99974.60107800251</v>
      </c>
      <c r="H22" s="8">
        <f t="shared" si="1"/>
        <v>49301923.467349373</v>
      </c>
    </row>
    <row r="23" spans="3:8" x14ac:dyDescent="0.55000000000000004">
      <c r="C23" s="2"/>
      <c r="D23" s="2" t="s">
        <v>49</v>
      </c>
      <c r="E23" s="9">
        <f t="shared" si="2"/>
        <v>141142.84946835865</v>
      </c>
      <c r="F23" s="9">
        <f t="shared" si="0"/>
        <v>41084.936222791141</v>
      </c>
      <c r="G23" s="8">
        <f t="shared" si="3"/>
        <v>100057.9132455675</v>
      </c>
      <c r="H23" s="8">
        <f t="shared" si="1"/>
        <v>49201865.554103807</v>
      </c>
    </row>
    <row r="24" spans="3:8" x14ac:dyDescent="0.55000000000000004">
      <c r="C24" s="2"/>
      <c r="D24" s="2" t="s">
        <v>50</v>
      </c>
      <c r="E24" s="9">
        <f t="shared" si="2"/>
        <v>141142.84946835865</v>
      </c>
      <c r="F24" s="9">
        <f t="shared" si="0"/>
        <v>41001.554628419835</v>
      </c>
      <c r="G24" s="8">
        <f t="shared" si="3"/>
        <v>100141.29483993881</v>
      </c>
      <c r="H24" s="8">
        <f t="shared" si="1"/>
        <v>49101724.259263866</v>
      </c>
    </row>
    <row r="25" spans="3:8" x14ac:dyDescent="0.55000000000000004">
      <c r="C25" s="2"/>
      <c r="D25" s="2" t="s">
        <v>51</v>
      </c>
      <c r="E25" s="9">
        <f t="shared" si="2"/>
        <v>141142.84946835865</v>
      </c>
      <c r="F25" s="9">
        <f t="shared" si="0"/>
        <v>40918.103549386549</v>
      </c>
      <c r="G25" s="8">
        <f t="shared" si="3"/>
        <v>100224.7459189721</v>
      </c>
      <c r="H25" s="8">
        <f t="shared" si="1"/>
        <v>49001499.513344891</v>
      </c>
    </row>
    <row r="26" spans="3:8" x14ac:dyDescent="0.55000000000000004">
      <c r="C26" s="2"/>
      <c r="D26" s="2" t="s">
        <v>52</v>
      </c>
      <c r="E26" s="9">
        <f t="shared" si="2"/>
        <v>141142.84946835865</v>
      </c>
      <c r="F26" s="9">
        <f t="shared" si="0"/>
        <v>40834.582927787407</v>
      </c>
      <c r="G26" s="8">
        <f t="shared" si="3"/>
        <v>100308.26654057123</v>
      </c>
      <c r="H26" s="8">
        <f t="shared" si="1"/>
        <v>48901191.246804319</v>
      </c>
    </row>
    <row r="27" spans="3:8" x14ac:dyDescent="0.55000000000000004">
      <c r="C27" s="2"/>
      <c r="D27" s="2" t="s">
        <v>53</v>
      </c>
      <c r="E27" s="9">
        <f t="shared" si="2"/>
        <v>141142.84946835865</v>
      </c>
      <c r="F27" s="9">
        <f t="shared" si="0"/>
        <v>40750.992705670265</v>
      </c>
      <c r="G27" s="8">
        <f t="shared" si="3"/>
        <v>100391.85676268837</v>
      </c>
      <c r="H27" s="8">
        <f t="shared" si="1"/>
        <v>48800799.390041634</v>
      </c>
    </row>
    <row r="28" spans="3:8" x14ac:dyDescent="0.55000000000000004">
      <c r="C28" s="2" t="s">
        <v>7</v>
      </c>
      <c r="D28" s="2" t="s">
        <v>54</v>
      </c>
      <c r="E28" s="9">
        <f t="shared" si="2"/>
        <v>141142.84946835865</v>
      </c>
      <c r="F28" s="9">
        <f t="shared" si="0"/>
        <v>40667.332825034689</v>
      </c>
      <c r="G28" s="8">
        <f t="shared" si="3"/>
        <v>100475.51664332396</v>
      </c>
      <c r="H28" s="8">
        <f t="shared" si="1"/>
        <v>48700323.873398311</v>
      </c>
    </row>
    <row r="29" spans="3:8" x14ac:dyDescent="0.55000000000000004">
      <c r="C29" s="2"/>
      <c r="D29" s="2" t="s">
        <v>55</v>
      </c>
      <c r="E29" s="9">
        <f t="shared" si="2"/>
        <v>141142.84946835865</v>
      </c>
      <c r="F29" s="9">
        <f t="shared" si="0"/>
        <v>40583.603227831925</v>
      </c>
      <c r="G29" s="8">
        <f t="shared" si="3"/>
        <v>100559.24624052673</v>
      </c>
      <c r="H29" s="8">
        <f t="shared" si="1"/>
        <v>48599764.627157785</v>
      </c>
    </row>
    <row r="30" spans="3:8" x14ac:dyDescent="0.55000000000000004">
      <c r="C30" s="2"/>
      <c r="D30" s="2" t="s">
        <v>56</v>
      </c>
      <c r="E30" s="9">
        <f t="shared" si="2"/>
        <v>141142.84946835865</v>
      </c>
      <c r="F30" s="9">
        <f t="shared" si="0"/>
        <v>40499.803855964819</v>
      </c>
      <c r="G30" s="8">
        <f t="shared" si="3"/>
        <v>100643.04561239382</v>
      </c>
      <c r="H30" s="8">
        <f t="shared" si="1"/>
        <v>48499121.58154539</v>
      </c>
    </row>
    <row r="31" spans="3:8" x14ac:dyDescent="0.55000000000000004">
      <c r="C31" s="2"/>
      <c r="D31" s="2" t="s">
        <v>57</v>
      </c>
      <c r="E31" s="9">
        <f t="shared" si="2"/>
        <v>141142.84946835865</v>
      </c>
      <c r="F31" s="9">
        <f t="shared" si="0"/>
        <v>40415.934651287826</v>
      </c>
      <c r="G31" s="8">
        <f t="shared" si="3"/>
        <v>100726.91481707082</v>
      </c>
      <c r="H31" s="8">
        <f t="shared" si="1"/>
        <v>48398394.666728318</v>
      </c>
    </row>
    <row r="32" spans="3:8" x14ac:dyDescent="0.55000000000000004">
      <c r="C32" s="2"/>
      <c r="D32" s="2" t="s">
        <v>58</v>
      </c>
      <c r="E32" s="9">
        <f t="shared" si="2"/>
        <v>141142.84946835865</v>
      </c>
      <c r="F32" s="9">
        <f t="shared" si="0"/>
        <v>40331.995555606925</v>
      </c>
      <c r="G32" s="8">
        <f t="shared" si="3"/>
        <v>100810.85391275171</v>
      </c>
      <c r="H32" s="8">
        <f t="shared" si="1"/>
        <v>48297583.812815569</v>
      </c>
    </row>
    <row r="33" spans="3:8" x14ac:dyDescent="0.55000000000000004">
      <c r="C33" s="2"/>
      <c r="D33" s="2" t="s">
        <v>59</v>
      </c>
      <c r="E33" s="9">
        <f t="shared" si="2"/>
        <v>141142.84946835865</v>
      </c>
      <c r="F33" s="9">
        <f t="shared" si="0"/>
        <v>40247.986510679635</v>
      </c>
      <c r="G33" s="8">
        <f t="shared" si="3"/>
        <v>100894.86295767901</v>
      </c>
      <c r="H33" s="8">
        <f t="shared" si="1"/>
        <v>48196688.949857891</v>
      </c>
    </row>
    <row r="34" spans="3:8" x14ac:dyDescent="0.55000000000000004">
      <c r="C34" s="2"/>
      <c r="D34" s="2" t="s">
        <v>60</v>
      </c>
      <c r="E34" s="9">
        <f t="shared" si="2"/>
        <v>141142.84946835865</v>
      </c>
      <c r="F34" s="9">
        <f t="shared" si="0"/>
        <v>40163.907458214904</v>
      </c>
      <c r="G34" s="8">
        <f t="shared" si="3"/>
        <v>100978.94201014374</v>
      </c>
      <c r="H34" s="8">
        <f t="shared" si="1"/>
        <v>48095710.007847749</v>
      </c>
    </row>
    <row r="35" spans="3:8" x14ac:dyDescent="0.55000000000000004">
      <c r="C35" s="2"/>
      <c r="D35" s="2" t="s">
        <v>61</v>
      </c>
      <c r="E35" s="9">
        <f t="shared" si="2"/>
        <v>141142.84946835865</v>
      </c>
      <c r="F35" s="9">
        <f t="shared" si="0"/>
        <v>40079.758339873122</v>
      </c>
      <c r="G35" s="8">
        <f t="shared" si="3"/>
        <v>101063.09112848552</v>
      </c>
      <c r="H35" s="8">
        <f t="shared" si="1"/>
        <v>47994646.916719265</v>
      </c>
    </row>
    <row r="36" spans="3:8" x14ac:dyDescent="0.55000000000000004">
      <c r="C36" s="2"/>
      <c r="D36" s="2" t="s">
        <v>62</v>
      </c>
      <c r="E36" s="9">
        <f t="shared" si="2"/>
        <v>141142.84946835865</v>
      </c>
      <c r="F36" s="9">
        <f t="shared" si="0"/>
        <v>39995.539097266053</v>
      </c>
      <c r="G36" s="8">
        <f t="shared" si="3"/>
        <v>101147.31037109259</v>
      </c>
      <c r="H36" s="8">
        <f t="shared" si="1"/>
        <v>47893499.606348172</v>
      </c>
    </row>
    <row r="37" spans="3:8" x14ac:dyDescent="0.55000000000000004">
      <c r="C37" s="2"/>
      <c r="D37" s="2" t="s">
        <v>63</v>
      </c>
      <c r="E37" s="9">
        <f t="shared" si="2"/>
        <v>141142.84946835865</v>
      </c>
      <c r="F37" s="9">
        <f t="shared" si="0"/>
        <v>39911.249671956808</v>
      </c>
      <c r="G37" s="8">
        <f t="shared" si="3"/>
        <v>101231.59979640183</v>
      </c>
      <c r="H37" s="8">
        <f t="shared" si="1"/>
        <v>47792268.006551772</v>
      </c>
    </row>
    <row r="38" spans="3:8" x14ac:dyDescent="0.55000000000000004">
      <c r="C38" s="2"/>
      <c r="D38" s="2" t="s">
        <v>64</v>
      </c>
      <c r="E38" s="9">
        <f t="shared" si="2"/>
        <v>141142.84946835865</v>
      </c>
      <c r="F38" s="9">
        <f t="shared" si="0"/>
        <v>39826.890005459805</v>
      </c>
      <c r="G38" s="8">
        <f t="shared" si="3"/>
        <v>101315.95946289884</v>
      </c>
      <c r="H38" s="8">
        <f t="shared" si="1"/>
        <v>47690952.047088876</v>
      </c>
    </row>
    <row r="39" spans="3:8" x14ac:dyDescent="0.55000000000000004">
      <c r="C39" s="2"/>
      <c r="D39" s="2" t="s">
        <v>65</v>
      </c>
      <c r="E39" s="9">
        <f t="shared" si="2"/>
        <v>141142.84946835865</v>
      </c>
      <c r="F39" s="9">
        <f t="shared" si="0"/>
        <v>39742.46003924073</v>
      </c>
      <c r="G39" s="8">
        <f t="shared" si="3"/>
        <v>101400.38942911792</v>
      </c>
      <c r="H39" s="8">
        <f t="shared" si="1"/>
        <v>47589551.657659762</v>
      </c>
    </row>
    <row r="40" spans="3:8" x14ac:dyDescent="0.55000000000000004">
      <c r="C40" s="2" t="s">
        <v>8</v>
      </c>
      <c r="D40" s="2" t="s">
        <v>66</v>
      </c>
      <c r="E40" s="9">
        <f t="shared" si="2"/>
        <v>141142.84946835865</v>
      </c>
      <c r="F40" s="9">
        <f t="shared" si="0"/>
        <v>39657.959714716468</v>
      </c>
      <c r="G40" s="8">
        <f t="shared" si="3"/>
        <v>101484.88975364217</v>
      </c>
      <c r="H40" s="8">
        <f t="shared" si="1"/>
        <v>47488066.767906122</v>
      </c>
    </row>
    <row r="41" spans="3:8" x14ac:dyDescent="0.55000000000000004">
      <c r="C41" s="2"/>
      <c r="D41" s="2" t="s">
        <v>67</v>
      </c>
      <c r="E41" s="9">
        <f t="shared" si="2"/>
        <v>141142.84946835865</v>
      </c>
      <c r="F41" s="9">
        <f t="shared" si="0"/>
        <v>39573.388973255096</v>
      </c>
      <c r="G41" s="8">
        <f t="shared" si="3"/>
        <v>101569.46049510356</v>
      </c>
      <c r="H41" s="8">
        <f t="shared" si="1"/>
        <v>47386497.307411015</v>
      </c>
    </row>
    <row r="42" spans="3:8" x14ac:dyDescent="0.55000000000000004">
      <c r="C42" s="2"/>
      <c r="D42" s="2" t="s">
        <v>68</v>
      </c>
      <c r="E42" s="9">
        <f t="shared" si="2"/>
        <v>141142.84946835865</v>
      </c>
      <c r="F42" s="9">
        <f t="shared" si="0"/>
        <v>39488.747756175842</v>
      </c>
      <c r="G42" s="8">
        <f t="shared" si="3"/>
        <v>101654.1017121828</v>
      </c>
      <c r="H42" s="8">
        <f t="shared" si="1"/>
        <v>47284843.205698833</v>
      </c>
    </row>
    <row r="43" spans="3:8" x14ac:dyDescent="0.55000000000000004">
      <c r="C43" s="2"/>
      <c r="D43" s="2" t="s">
        <v>69</v>
      </c>
      <c r="E43" s="9">
        <f t="shared" si="2"/>
        <v>141142.84946835865</v>
      </c>
      <c r="F43" s="9">
        <f t="shared" si="0"/>
        <v>39404.036004749025</v>
      </c>
      <c r="G43" s="8">
        <f t="shared" si="3"/>
        <v>101738.81346360962</v>
      </c>
      <c r="H43" s="8">
        <f t="shared" si="1"/>
        <v>47183104.392235227</v>
      </c>
    </row>
    <row r="44" spans="3:8" x14ac:dyDescent="0.55000000000000004">
      <c r="C44" s="2"/>
      <c r="D44" s="2" t="s">
        <v>70</v>
      </c>
      <c r="E44" s="9">
        <f t="shared" si="2"/>
        <v>141142.84946835865</v>
      </c>
      <c r="F44" s="9">
        <f t="shared" si="0"/>
        <v>39319.253660196016</v>
      </c>
      <c r="G44" s="8">
        <f t="shared" si="3"/>
        <v>101823.59580816263</v>
      </c>
      <c r="H44" s="8">
        <f t="shared" si="1"/>
        <v>47081280.796427064</v>
      </c>
    </row>
    <row r="45" spans="3:8" x14ac:dyDescent="0.55000000000000004">
      <c r="C45" s="2"/>
      <c r="D45" s="2" t="s">
        <v>71</v>
      </c>
      <c r="E45" s="9">
        <f t="shared" si="2"/>
        <v>141142.84946835865</v>
      </c>
      <c r="F45" s="9">
        <f t="shared" si="0"/>
        <v>39234.400663689215</v>
      </c>
      <c r="G45" s="8">
        <f t="shared" si="3"/>
        <v>101908.44880466943</v>
      </c>
      <c r="H45" s="8">
        <f t="shared" si="1"/>
        <v>46979372.347622395</v>
      </c>
    </row>
    <row r="46" spans="3:8" x14ac:dyDescent="0.55000000000000004">
      <c r="C46" s="2"/>
      <c r="D46" s="2" t="s">
        <v>72</v>
      </c>
      <c r="E46" s="9">
        <f t="shared" si="2"/>
        <v>141142.84946835865</v>
      </c>
      <c r="F46" s="9">
        <f t="shared" si="0"/>
        <v>39149.476956351995</v>
      </c>
      <c r="G46" s="8">
        <f t="shared" si="3"/>
        <v>101993.37251200665</v>
      </c>
      <c r="H46" s="8">
        <f t="shared" si="1"/>
        <v>46877378.975110389</v>
      </c>
    </row>
    <row r="47" spans="3:8" x14ac:dyDescent="0.55000000000000004">
      <c r="C47" s="2"/>
      <c r="D47" s="2" t="s">
        <v>73</v>
      </c>
      <c r="E47" s="9">
        <f t="shared" si="2"/>
        <v>141142.84946835865</v>
      </c>
      <c r="F47" s="9">
        <f t="shared" si="0"/>
        <v>39064.482479258659</v>
      </c>
      <c r="G47" s="8">
        <f t="shared" si="3"/>
        <v>102078.36698909999</v>
      </c>
      <c r="H47" s="8">
        <f t="shared" si="1"/>
        <v>46775300.608121291</v>
      </c>
    </row>
    <row r="48" spans="3:8" x14ac:dyDescent="0.55000000000000004">
      <c r="C48" s="2"/>
      <c r="D48" s="2" t="s">
        <v>74</v>
      </c>
      <c r="E48" s="9">
        <f t="shared" si="2"/>
        <v>141142.84946835865</v>
      </c>
      <c r="F48" s="9">
        <f t="shared" si="0"/>
        <v>38979.417173434405</v>
      </c>
      <c r="G48" s="8">
        <f t="shared" si="3"/>
        <v>102163.43229492425</v>
      </c>
      <c r="H48" s="8">
        <f t="shared" si="1"/>
        <v>46673137.175826363</v>
      </c>
    </row>
    <row r="49" spans="3:8" x14ac:dyDescent="0.55000000000000004">
      <c r="C49" s="2"/>
      <c r="D49" s="2" t="s">
        <v>75</v>
      </c>
      <c r="E49" s="9">
        <f t="shared" si="2"/>
        <v>141142.84946835865</v>
      </c>
      <c r="F49" s="9">
        <f t="shared" si="0"/>
        <v>38894.280979855299</v>
      </c>
      <c r="G49" s="8">
        <f t="shared" si="3"/>
        <v>102248.56848850334</v>
      </c>
      <c r="H49" s="8">
        <f t="shared" si="1"/>
        <v>46570888.607337862</v>
      </c>
    </row>
    <row r="50" spans="3:8" x14ac:dyDescent="0.55000000000000004">
      <c r="C50" s="2"/>
      <c r="D50" s="2" t="s">
        <v>76</v>
      </c>
      <c r="E50" s="9">
        <f t="shared" si="2"/>
        <v>141142.84946835865</v>
      </c>
      <c r="F50" s="9">
        <f t="shared" si="0"/>
        <v>38809.073839448218</v>
      </c>
      <c r="G50" s="8">
        <f t="shared" si="3"/>
        <v>102333.77562891043</v>
      </c>
      <c r="H50" s="8">
        <f t="shared" si="1"/>
        <v>46468554.831708953</v>
      </c>
    </row>
    <row r="51" spans="3:8" x14ac:dyDescent="0.55000000000000004">
      <c r="C51" s="2"/>
      <c r="D51" s="2" t="s">
        <v>77</v>
      </c>
      <c r="E51" s="9">
        <f t="shared" si="2"/>
        <v>141142.84946835865</v>
      </c>
      <c r="F51" s="9">
        <f t="shared" si="0"/>
        <v>38723.795693090789</v>
      </c>
      <c r="G51" s="8">
        <f t="shared" si="3"/>
        <v>102419.05377526785</v>
      </c>
      <c r="H51" s="8">
        <f t="shared" si="1"/>
        <v>46366135.777933687</v>
      </c>
    </row>
    <row r="52" spans="3:8" x14ac:dyDescent="0.55000000000000004">
      <c r="C52" s="2" t="s">
        <v>9</v>
      </c>
      <c r="D52" s="2" t="s">
        <v>78</v>
      </c>
      <c r="E52" s="9">
        <f t="shared" si="2"/>
        <v>141142.84946835865</v>
      </c>
      <c r="F52" s="9">
        <f t="shared" si="0"/>
        <v>38638.446481611405</v>
      </c>
      <c r="G52" s="8">
        <f t="shared" si="3"/>
        <v>102504.40298674724</v>
      </c>
      <c r="H52" s="8">
        <f t="shared" si="1"/>
        <v>46263631.374946937</v>
      </c>
    </row>
    <row r="53" spans="3:8" x14ac:dyDescent="0.55000000000000004">
      <c r="C53" s="2"/>
      <c r="D53" s="2" t="s">
        <v>79</v>
      </c>
      <c r="E53" s="9">
        <f t="shared" si="2"/>
        <v>141142.84946835865</v>
      </c>
      <c r="F53" s="9">
        <f t="shared" si="0"/>
        <v>38553.02614578911</v>
      </c>
      <c r="G53" s="8">
        <f t="shared" si="3"/>
        <v>102589.82332256954</v>
      </c>
      <c r="H53" s="8">
        <f t="shared" si="1"/>
        <v>46161041.551624365</v>
      </c>
    </row>
    <row r="54" spans="3:8" x14ac:dyDescent="0.55000000000000004">
      <c r="C54" s="2"/>
      <c r="D54" s="2" t="s">
        <v>80</v>
      </c>
      <c r="E54" s="9">
        <f t="shared" si="2"/>
        <v>141142.84946835865</v>
      </c>
      <c r="F54" s="9">
        <f t="shared" si="0"/>
        <v>38467.534626353634</v>
      </c>
      <c r="G54" s="8">
        <f t="shared" si="3"/>
        <v>102675.31484200501</v>
      </c>
      <c r="H54" s="8">
        <f t="shared" si="1"/>
        <v>46058366.236782357</v>
      </c>
    </row>
    <row r="55" spans="3:8" x14ac:dyDescent="0.55000000000000004">
      <c r="C55" s="2"/>
      <c r="D55" s="2" t="s">
        <v>81</v>
      </c>
      <c r="E55" s="9">
        <f t="shared" si="2"/>
        <v>141142.84946835865</v>
      </c>
      <c r="F55" s="9">
        <f t="shared" si="0"/>
        <v>38381.971863985294</v>
      </c>
      <c r="G55" s="8">
        <f t="shared" si="3"/>
        <v>102760.87760437335</v>
      </c>
      <c r="H55" s="8">
        <f t="shared" si="1"/>
        <v>45955605.359177984</v>
      </c>
    </row>
    <row r="56" spans="3:8" x14ac:dyDescent="0.55000000000000004">
      <c r="C56" s="2"/>
      <c r="D56" s="2" t="s">
        <v>82</v>
      </c>
      <c r="E56" s="9">
        <f t="shared" si="2"/>
        <v>141142.84946835865</v>
      </c>
      <c r="F56" s="9">
        <f t="shared" si="0"/>
        <v>38296.337799314984</v>
      </c>
      <c r="G56" s="8">
        <f t="shared" si="3"/>
        <v>102846.51166904366</v>
      </c>
      <c r="H56" s="8">
        <f t="shared" si="1"/>
        <v>45852758.847508937</v>
      </c>
    </row>
    <row r="57" spans="3:8" x14ac:dyDescent="0.55000000000000004">
      <c r="C57" s="2"/>
      <c r="D57" s="2" t="s">
        <v>83</v>
      </c>
      <c r="E57" s="9">
        <f t="shared" si="2"/>
        <v>141142.84946835865</v>
      </c>
      <c r="F57" s="9">
        <f t="shared" si="0"/>
        <v>38210.632372924112</v>
      </c>
      <c r="G57" s="8">
        <f t="shared" si="3"/>
        <v>102932.21709543453</v>
      </c>
      <c r="H57" s="8">
        <f t="shared" si="1"/>
        <v>45749826.630413502</v>
      </c>
    </row>
    <row r="58" spans="3:8" x14ac:dyDescent="0.55000000000000004">
      <c r="C58" s="2"/>
      <c r="D58" s="2" t="s">
        <v>84</v>
      </c>
      <c r="E58" s="9">
        <f t="shared" si="2"/>
        <v>141142.84946835865</v>
      </c>
      <c r="F58" s="9">
        <f t="shared" si="0"/>
        <v>38124.855525344581</v>
      </c>
      <c r="G58" s="8">
        <f t="shared" si="3"/>
        <v>103017.99394301407</v>
      </c>
      <c r="H58" s="8">
        <f t="shared" si="1"/>
        <v>45646808.636470489</v>
      </c>
    </row>
    <row r="59" spans="3:8" x14ac:dyDescent="0.55000000000000004">
      <c r="C59" s="2"/>
      <c r="D59" s="2" t="s">
        <v>85</v>
      </c>
      <c r="E59" s="9">
        <f t="shared" si="2"/>
        <v>141142.84946835865</v>
      </c>
      <c r="F59" s="9">
        <f t="shared" si="0"/>
        <v>38039.007197058738</v>
      </c>
      <c r="G59" s="8">
        <f t="shared" si="3"/>
        <v>103103.84227129992</v>
      </c>
      <c r="H59" s="8">
        <f t="shared" si="1"/>
        <v>45543704.794199191</v>
      </c>
    </row>
    <row r="60" spans="3:8" x14ac:dyDescent="0.55000000000000004">
      <c r="C60" s="2"/>
      <c r="D60" s="2" t="s">
        <v>86</v>
      </c>
      <c r="E60" s="9">
        <f t="shared" si="2"/>
        <v>141142.84946835865</v>
      </c>
      <c r="F60" s="9">
        <f t="shared" si="0"/>
        <v>37953.087328499321</v>
      </c>
      <c r="G60" s="8">
        <f t="shared" si="3"/>
        <v>103189.76213985932</v>
      </c>
      <c r="H60" s="8">
        <f t="shared" si="1"/>
        <v>45440515.032059334</v>
      </c>
    </row>
    <row r="61" spans="3:8" x14ac:dyDescent="0.55000000000000004">
      <c r="C61" s="2"/>
      <c r="D61" s="2" t="s">
        <v>87</v>
      </c>
      <c r="E61" s="9">
        <f t="shared" si="2"/>
        <v>141142.84946835865</v>
      </c>
      <c r="F61" s="9">
        <f t="shared" si="0"/>
        <v>37867.095860049441</v>
      </c>
      <c r="G61" s="8">
        <f t="shared" si="3"/>
        <v>103275.7536083092</v>
      </c>
      <c r="H61" s="8">
        <f t="shared" si="1"/>
        <v>45337239.278451025</v>
      </c>
    </row>
    <row r="62" spans="3:8" x14ac:dyDescent="0.55000000000000004">
      <c r="C62" s="2"/>
      <c r="D62" s="2" t="s">
        <v>88</v>
      </c>
      <c r="E62" s="9">
        <f t="shared" si="2"/>
        <v>141142.84946835865</v>
      </c>
      <c r="F62" s="9">
        <f t="shared" si="0"/>
        <v>37781.03273204252</v>
      </c>
      <c r="G62" s="8">
        <f t="shared" si="3"/>
        <v>103361.81673631613</v>
      </c>
      <c r="H62" s="8">
        <f t="shared" si="1"/>
        <v>45233877.461714707</v>
      </c>
    </row>
    <row r="63" spans="3:8" x14ac:dyDescent="0.55000000000000004">
      <c r="C63" s="2"/>
      <c r="D63" s="2" t="s">
        <v>89</v>
      </c>
      <c r="E63" s="9">
        <f t="shared" si="2"/>
        <v>141142.84946835865</v>
      </c>
      <c r="F63" s="9">
        <f t="shared" si="0"/>
        <v>37694.897884762257</v>
      </c>
      <c r="G63" s="8">
        <f t="shared" si="3"/>
        <v>103447.95158359638</v>
      </c>
      <c r="H63" s="8">
        <f t="shared" si="1"/>
        <v>45130429.510131113</v>
      </c>
    </row>
    <row r="64" spans="3:8" x14ac:dyDescent="0.55000000000000004">
      <c r="C64" s="2" t="s">
        <v>10</v>
      </c>
      <c r="D64" s="2" t="s">
        <v>90</v>
      </c>
      <c r="E64" s="9">
        <f t="shared" si="2"/>
        <v>141142.84946835865</v>
      </c>
      <c r="F64" s="9">
        <f t="shared" si="0"/>
        <v>37608.691258442595</v>
      </c>
      <c r="G64" s="8">
        <f t="shared" si="3"/>
        <v>103534.15820991606</v>
      </c>
      <c r="H64" s="8">
        <f t="shared" si="1"/>
        <v>45026895.351921201</v>
      </c>
    </row>
    <row r="65" spans="3:8" x14ac:dyDescent="0.55000000000000004">
      <c r="C65" s="2"/>
      <c r="D65" s="2" t="s">
        <v>91</v>
      </c>
      <c r="E65" s="9">
        <f t="shared" si="2"/>
        <v>141142.84946835865</v>
      </c>
      <c r="F65" s="9">
        <f t="shared" si="0"/>
        <v>37522.412793267664</v>
      </c>
      <c r="G65" s="8">
        <f t="shared" si="3"/>
        <v>103620.43667509098</v>
      </c>
      <c r="H65" s="8">
        <f t="shared" si="1"/>
        <v>44923274.915246107</v>
      </c>
    </row>
    <row r="66" spans="3:8" x14ac:dyDescent="0.55000000000000004">
      <c r="C66" s="2"/>
      <c r="D66" s="2" t="s">
        <v>92</v>
      </c>
      <c r="E66" s="9">
        <f t="shared" si="2"/>
        <v>141142.84946835865</v>
      </c>
      <c r="F66" s="9">
        <f t="shared" si="0"/>
        <v>37436.062429371756</v>
      </c>
      <c r="G66" s="8">
        <f t="shared" si="3"/>
        <v>103706.78703898689</v>
      </c>
      <c r="H66" s="8">
        <f t="shared" si="1"/>
        <v>44819568.128207117</v>
      </c>
    </row>
    <row r="67" spans="3:8" x14ac:dyDescent="0.55000000000000004">
      <c r="C67" s="2"/>
      <c r="D67" s="2" t="s">
        <v>93</v>
      </c>
      <c r="E67" s="9">
        <f t="shared" si="2"/>
        <v>141142.84946835865</v>
      </c>
      <c r="F67" s="9">
        <f t="shared" si="0"/>
        <v>37349.640106839259</v>
      </c>
      <c r="G67" s="8">
        <f t="shared" si="3"/>
        <v>103793.20936151939</v>
      </c>
      <c r="H67" s="8">
        <f t="shared" si="1"/>
        <v>44715774.918845601</v>
      </c>
    </row>
    <row r="68" spans="3:8" x14ac:dyDescent="0.55000000000000004">
      <c r="C68" s="2"/>
      <c r="D68" s="2" t="s">
        <v>94</v>
      </c>
      <c r="E68" s="9">
        <f t="shared" si="2"/>
        <v>141142.84946835865</v>
      </c>
      <c r="F68" s="9">
        <f t="shared" si="0"/>
        <v>37263.145765704663</v>
      </c>
      <c r="G68" s="8">
        <f t="shared" si="3"/>
        <v>103879.70370265399</v>
      </c>
      <c r="H68" s="8">
        <f t="shared" si="1"/>
        <v>44611895.21514295</v>
      </c>
    </row>
    <row r="69" spans="3:8" x14ac:dyDescent="0.55000000000000004">
      <c r="C69" s="2"/>
      <c r="D69" s="2" t="s">
        <v>95</v>
      </c>
      <c r="E69" s="9">
        <f t="shared" si="2"/>
        <v>141142.84946835865</v>
      </c>
      <c r="F69" s="9">
        <f t="shared" si="0"/>
        <v>37176.579345952458</v>
      </c>
      <c r="G69" s="8">
        <f t="shared" si="3"/>
        <v>103966.27012240619</v>
      </c>
      <c r="H69" s="8">
        <f t="shared" si="1"/>
        <v>44507928.945020542</v>
      </c>
    </row>
    <row r="70" spans="3:8" x14ac:dyDescent="0.55000000000000004">
      <c r="C70" s="2"/>
      <c r="D70" s="2" t="s">
        <v>96</v>
      </c>
      <c r="E70" s="9">
        <f t="shared" si="2"/>
        <v>141142.84946835865</v>
      </c>
      <c r="F70" s="9">
        <f t="shared" si="0"/>
        <v>37089.940787517116</v>
      </c>
      <c r="G70" s="8">
        <f t="shared" si="3"/>
        <v>104052.90868084153</v>
      </c>
      <c r="H70" s="8">
        <f t="shared" si="1"/>
        <v>44403876.0363397</v>
      </c>
    </row>
    <row r="71" spans="3:8" x14ac:dyDescent="0.55000000000000004">
      <c r="C71" s="2"/>
      <c r="D71" s="2" t="s">
        <v>97</v>
      </c>
      <c r="E71" s="9">
        <f t="shared" si="2"/>
        <v>141142.84946835865</v>
      </c>
      <c r="F71" s="9">
        <f t="shared" si="0"/>
        <v>37003.230030283084</v>
      </c>
      <c r="G71" s="8">
        <f t="shared" si="3"/>
        <v>104139.61943807556</v>
      </c>
      <c r="H71" s="8">
        <f t="shared" si="1"/>
        <v>44299736.416901626</v>
      </c>
    </row>
    <row r="72" spans="3:8" x14ac:dyDescent="0.55000000000000004">
      <c r="C72" s="2"/>
      <c r="D72" s="2" t="s">
        <v>98</v>
      </c>
      <c r="E72" s="9">
        <f t="shared" si="2"/>
        <v>141142.84946835865</v>
      </c>
      <c r="F72" s="9">
        <f t="shared" si="0"/>
        <v>36916.447014084682</v>
      </c>
      <c r="G72" s="8">
        <f t="shared" si="3"/>
        <v>104226.40245427396</v>
      </c>
      <c r="H72" s="8">
        <f t="shared" si="1"/>
        <v>44195510.014447354</v>
      </c>
    </row>
    <row r="73" spans="3:8" x14ac:dyDescent="0.55000000000000004">
      <c r="C73" s="2"/>
      <c r="D73" s="2" t="s">
        <v>99</v>
      </c>
      <c r="E73" s="9">
        <f t="shared" si="2"/>
        <v>141142.84946835865</v>
      </c>
      <c r="F73" s="9">
        <f t="shared" si="0"/>
        <v>36829.591678706129</v>
      </c>
      <c r="G73" s="8">
        <f t="shared" si="3"/>
        <v>104313.25778965252</v>
      </c>
      <c r="H73" s="8">
        <f t="shared" si="1"/>
        <v>44091196.756657705</v>
      </c>
    </row>
    <row r="74" spans="3:8" x14ac:dyDescent="0.55000000000000004">
      <c r="C74" s="2"/>
      <c r="D74" s="2" t="s">
        <v>100</v>
      </c>
      <c r="E74" s="9">
        <f t="shared" si="2"/>
        <v>141142.84946835865</v>
      </c>
      <c r="F74" s="9">
        <f t="shared" si="0"/>
        <v>36742.663963881416</v>
      </c>
      <c r="G74" s="8">
        <f t="shared" si="3"/>
        <v>104400.18550447724</v>
      </c>
      <c r="H74" s="8">
        <f t="shared" si="1"/>
        <v>43986796.571153231</v>
      </c>
    </row>
    <row r="75" spans="3:8" x14ac:dyDescent="0.55000000000000004">
      <c r="C75" s="2"/>
      <c r="D75" s="2" t="s">
        <v>101</v>
      </c>
      <c r="E75" s="9">
        <f t="shared" si="2"/>
        <v>141142.84946835865</v>
      </c>
      <c r="F75" s="9">
        <f t="shared" si="0"/>
        <v>36655.663809294354</v>
      </c>
      <c r="G75" s="8">
        <f t="shared" si="3"/>
        <v>104487.1856590643</v>
      </c>
      <c r="H75" s="8">
        <f t="shared" si="1"/>
        <v>43882309.385494165</v>
      </c>
    </row>
    <row r="76" spans="3:8" x14ac:dyDescent="0.55000000000000004">
      <c r="C76" s="2" t="s">
        <v>11</v>
      </c>
      <c r="D76" s="2" t="s">
        <v>102</v>
      </c>
      <c r="E76" s="9">
        <f t="shared" si="2"/>
        <v>141142.84946835865</v>
      </c>
      <c r="F76" s="9">
        <f t="shared" si="0"/>
        <v>36568.591154578469</v>
      </c>
      <c r="G76" s="8">
        <f t="shared" si="3"/>
        <v>104574.25831378018</v>
      </c>
      <c r="H76" s="8">
        <f t="shared" si="1"/>
        <v>43777735.127180383</v>
      </c>
    </row>
    <row r="77" spans="3:8" x14ac:dyDescent="0.55000000000000004">
      <c r="C77" s="2"/>
      <c r="D77" s="2" t="s">
        <v>103</v>
      </c>
      <c r="E77" s="9">
        <f t="shared" si="2"/>
        <v>141142.84946835865</v>
      </c>
      <c r="F77" s="9">
        <f t="shared" si="0"/>
        <v>36481.445939316982</v>
      </c>
      <c r="G77" s="8">
        <f t="shared" si="3"/>
        <v>104661.40352904167</v>
      </c>
      <c r="H77" s="8">
        <f t="shared" si="1"/>
        <v>43673073.723651342</v>
      </c>
    </row>
    <row r="78" spans="3:8" x14ac:dyDescent="0.55000000000000004">
      <c r="C78" s="2"/>
      <c r="D78" s="2" t="s">
        <v>104</v>
      </c>
      <c r="E78" s="9">
        <f t="shared" si="2"/>
        <v>141142.84946835865</v>
      </c>
      <c r="F78" s="9">
        <f t="shared" si="0"/>
        <v>36394.228103042784</v>
      </c>
      <c r="G78" s="8">
        <f t="shared" si="3"/>
        <v>104748.62136531586</v>
      </c>
      <c r="H78" s="8">
        <f t="shared" si="1"/>
        <v>43568325.102286026</v>
      </c>
    </row>
    <row r="79" spans="3:8" x14ac:dyDescent="0.55000000000000004">
      <c r="C79" s="2"/>
      <c r="D79" s="2" t="s">
        <v>105</v>
      </c>
      <c r="E79" s="9">
        <f t="shared" si="2"/>
        <v>141142.84946835865</v>
      </c>
      <c r="F79" s="9">
        <f t="shared" si="0"/>
        <v>36306.937585238353</v>
      </c>
      <c r="G79" s="8">
        <f t="shared" si="3"/>
        <v>104835.91188312029</v>
      </c>
      <c r="H79" s="8">
        <f t="shared" si="1"/>
        <v>43463489.190402903</v>
      </c>
    </row>
    <row r="80" spans="3:8" x14ac:dyDescent="0.55000000000000004">
      <c r="C80" s="2"/>
      <c r="D80" s="2" t="s">
        <v>106</v>
      </c>
      <c r="E80" s="9">
        <f t="shared" si="2"/>
        <v>141142.84946835865</v>
      </c>
      <c r="F80" s="9">
        <f t="shared" si="0"/>
        <v>36219.57432533575</v>
      </c>
      <c r="G80" s="8">
        <f t="shared" si="3"/>
        <v>104923.2751430229</v>
      </c>
      <c r="H80" s="8">
        <f t="shared" si="1"/>
        <v>43358565.915259883</v>
      </c>
    </row>
    <row r="81" spans="3:8" x14ac:dyDescent="0.55000000000000004">
      <c r="C81" s="2"/>
      <c r="D81" s="2" t="s">
        <v>107</v>
      </c>
      <c r="E81" s="9">
        <f t="shared" si="2"/>
        <v>141142.84946835865</v>
      </c>
      <c r="F81" s="9">
        <f t="shared" ref="F81:F144" si="4">H80*$D$7</f>
        <v>36132.138262716566</v>
      </c>
      <c r="G81" s="8">
        <f t="shared" ref="G81:G144" si="5">E81-F81</f>
        <v>105010.71120564209</v>
      </c>
      <c r="H81" s="8">
        <f t="shared" ref="H81:H144" si="6">H80-G81</f>
        <v>43253555.204054244</v>
      </c>
    </row>
    <row r="82" spans="3:8" x14ac:dyDescent="0.55000000000000004">
      <c r="C82" s="2"/>
      <c r="D82" s="2" t="s">
        <v>108</v>
      </c>
      <c r="E82" s="9">
        <f t="shared" ref="E82:E145" si="7">$E$16</f>
        <v>141142.84946835865</v>
      </c>
      <c r="F82" s="9">
        <f t="shared" si="4"/>
        <v>36044.629336711871</v>
      </c>
      <c r="G82" s="8">
        <f t="shared" si="5"/>
        <v>105098.22013164678</v>
      </c>
      <c r="H82" s="8">
        <f t="shared" si="6"/>
        <v>43148456.983922601</v>
      </c>
    </row>
    <row r="83" spans="3:8" x14ac:dyDescent="0.55000000000000004">
      <c r="C83" s="2"/>
      <c r="D83" s="2" t="s">
        <v>109</v>
      </c>
      <c r="E83" s="9">
        <f t="shared" si="7"/>
        <v>141142.84946835865</v>
      </c>
      <c r="F83" s="9">
        <f t="shared" si="4"/>
        <v>35957.047486602161</v>
      </c>
      <c r="G83" s="8">
        <f t="shared" si="5"/>
        <v>105185.80198175649</v>
      </c>
      <c r="H83" s="8">
        <f t="shared" si="6"/>
        <v>43043271.181940846</v>
      </c>
    </row>
    <row r="84" spans="3:8" x14ac:dyDescent="0.55000000000000004">
      <c r="C84" s="2"/>
      <c r="D84" s="2" t="s">
        <v>110</v>
      </c>
      <c r="E84" s="9">
        <f t="shared" si="7"/>
        <v>141142.84946835865</v>
      </c>
      <c r="F84" s="9">
        <f t="shared" si="4"/>
        <v>35869.392651617367</v>
      </c>
      <c r="G84" s="8">
        <f t="shared" si="5"/>
        <v>105273.45681674128</v>
      </c>
      <c r="H84" s="8">
        <f t="shared" si="6"/>
        <v>42937997.725124106</v>
      </c>
    </row>
    <row r="85" spans="3:8" x14ac:dyDescent="0.55000000000000004">
      <c r="C85" s="2"/>
      <c r="D85" s="2" t="s">
        <v>111</v>
      </c>
      <c r="E85" s="9">
        <f t="shared" si="7"/>
        <v>141142.84946835865</v>
      </c>
      <c r="F85" s="9">
        <f t="shared" si="4"/>
        <v>35781.664770936753</v>
      </c>
      <c r="G85" s="8">
        <f t="shared" si="5"/>
        <v>105361.18469742189</v>
      </c>
      <c r="H85" s="8">
        <f t="shared" si="6"/>
        <v>42832636.540426686</v>
      </c>
    </row>
    <row r="86" spans="3:8" x14ac:dyDescent="0.55000000000000004">
      <c r="C86" s="2"/>
      <c r="D86" s="2" t="s">
        <v>112</v>
      </c>
      <c r="E86" s="9">
        <f t="shared" si="7"/>
        <v>141142.84946835865</v>
      </c>
      <c r="F86" s="9">
        <f t="shared" si="4"/>
        <v>35693.863783688903</v>
      </c>
      <c r="G86" s="8">
        <f t="shared" si="5"/>
        <v>105448.98568466975</v>
      </c>
      <c r="H86" s="8">
        <f t="shared" si="6"/>
        <v>42727187.554742016</v>
      </c>
    </row>
    <row r="87" spans="3:8" x14ac:dyDescent="0.55000000000000004">
      <c r="C87" s="2"/>
      <c r="D87" s="2" t="s">
        <v>113</v>
      </c>
      <c r="E87" s="9">
        <f t="shared" si="7"/>
        <v>141142.84946835865</v>
      </c>
      <c r="F87" s="9">
        <f t="shared" si="4"/>
        <v>35605.989628951676</v>
      </c>
      <c r="G87" s="8">
        <f t="shared" si="5"/>
        <v>105536.85983940697</v>
      </c>
      <c r="H87" s="8">
        <f t="shared" si="6"/>
        <v>42621650.694902606</v>
      </c>
    </row>
    <row r="88" spans="3:8" x14ac:dyDescent="0.55000000000000004">
      <c r="C88" s="2" t="s">
        <v>12</v>
      </c>
      <c r="D88" s="2" t="s">
        <v>114</v>
      </c>
      <c r="E88" s="9">
        <f t="shared" si="7"/>
        <v>141142.84946835865</v>
      </c>
      <c r="F88" s="9">
        <f t="shared" si="4"/>
        <v>35518.042245752171</v>
      </c>
      <c r="G88" s="8">
        <f t="shared" si="5"/>
        <v>105624.80722260647</v>
      </c>
      <c r="H88" s="8">
        <f t="shared" si="6"/>
        <v>42516025.887680002</v>
      </c>
    </row>
    <row r="89" spans="3:8" x14ac:dyDescent="0.55000000000000004">
      <c r="C89" s="2"/>
      <c r="D89" s="2" t="s">
        <v>115</v>
      </c>
      <c r="E89" s="9">
        <f t="shared" si="7"/>
        <v>141142.84946835865</v>
      </c>
      <c r="F89" s="9">
        <f t="shared" si="4"/>
        <v>35430.021573066668</v>
      </c>
      <c r="G89" s="8">
        <f t="shared" si="5"/>
        <v>105712.82789529198</v>
      </c>
      <c r="H89" s="8">
        <f t="shared" si="6"/>
        <v>42410313.05978471</v>
      </c>
    </row>
    <row r="90" spans="3:8" x14ac:dyDescent="0.55000000000000004">
      <c r="C90" s="2"/>
      <c r="D90" s="2" t="s">
        <v>116</v>
      </c>
      <c r="E90" s="9">
        <f t="shared" si="7"/>
        <v>141142.84946835865</v>
      </c>
      <c r="F90" s="9">
        <f t="shared" si="4"/>
        <v>35341.92754982059</v>
      </c>
      <c r="G90" s="8">
        <f t="shared" si="5"/>
        <v>105800.92191853805</v>
      </c>
      <c r="H90" s="8">
        <f t="shared" si="6"/>
        <v>42304512.137866169</v>
      </c>
    </row>
    <row r="91" spans="3:8" x14ac:dyDescent="0.55000000000000004">
      <c r="C91" s="2"/>
      <c r="D91" s="2" t="s">
        <v>117</v>
      </c>
      <c r="E91" s="9">
        <f t="shared" si="7"/>
        <v>141142.84946835865</v>
      </c>
      <c r="F91" s="9">
        <f t="shared" si="4"/>
        <v>35253.760114888471</v>
      </c>
      <c r="G91" s="8">
        <f t="shared" si="5"/>
        <v>105889.08935347018</v>
      </c>
      <c r="H91" s="8">
        <f t="shared" si="6"/>
        <v>42198623.048512697</v>
      </c>
    </row>
    <row r="92" spans="3:8" x14ac:dyDescent="0.55000000000000004">
      <c r="C92" s="2"/>
      <c r="D92" s="2" t="s">
        <v>118</v>
      </c>
      <c r="E92" s="9">
        <f t="shared" si="7"/>
        <v>141142.84946835865</v>
      </c>
      <c r="F92" s="9">
        <f t="shared" si="4"/>
        <v>35165.519207093916</v>
      </c>
      <c r="G92" s="8">
        <f t="shared" si="5"/>
        <v>105977.33026126472</v>
      </c>
      <c r="H92" s="8">
        <f t="shared" si="6"/>
        <v>42092645.718251429</v>
      </c>
    </row>
    <row r="93" spans="3:8" x14ac:dyDescent="0.55000000000000004">
      <c r="C93" s="2"/>
      <c r="D93" s="2" t="s">
        <v>119</v>
      </c>
      <c r="E93" s="9">
        <f t="shared" si="7"/>
        <v>141142.84946835865</v>
      </c>
      <c r="F93" s="9">
        <f t="shared" si="4"/>
        <v>35077.204765209521</v>
      </c>
      <c r="G93" s="8">
        <f t="shared" si="5"/>
        <v>106065.64470314913</v>
      </c>
      <c r="H93" s="8">
        <f t="shared" si="6"/>
        <v>41986580.07354828</v>
      </c>
    </row>
    <row r="94" spans="3:8" x14ac:dyDescent="0.55000000000000004">
      <c r="C94" s="2"/>
      <c r="D94" s="2" t="s">
        <v>120</v>
      </c>
      <c r="E94" s="9">
        <f t="shared" si="7"/>
        <v>141142.84946835865</v>
      </c>
      <c r="F94" s="9">
        <f t="shared" si="4"/>
        <v>34988.816727956895</v>
      </c>
      <c r="G94" s="8">
        <f t="shared" si="5"/>
        <v>106154.03274040174</v>
      </c>
      <c r="H94" s="8">
        <f t="shared" si="6"/>
        <v>41880426.04080788</v>
      </c>
    </row>
    <row r="95" spans="3:8" x14ac:dyDescent="0.55000000000000004">
      <c r="C95" s="2"/>
      <c r="D95" s="2" t="s">
        <v>121</v>
      </c>
      <c r="E95" s="9">
        <f t="shared" si="7"/>
        <v>141142.84946835865</v>
      </c>
      <c r="F95" s="9">
        <f t="shared" si="4"/>
        <v>34900.355034006563</v>
      </c>
      <c r="G95" s="8">
        <f t="shared" si="5"/>
        <v>106242.49443435209</v>
      </c>
      <c r="H95" s="8">
        <f t="shared" si="6"/>
        <v>41774183.546373531</v>
      </c>
    </row>
    <row r="96" spans="3:8" x14ac:dyDescent="0.55000000000000004">
      <c r="C96" s="2"/>
      <c r="D96" s="2" t="s">
        <v>122</v>
      </c>
      <c r="E96" s="9">
        <f t="shared" si="7"/>
        <v>141142.84946835865</v>
      </c>
      <c r="F96" s="9">
        <f t="shared" si="4"/>
        <v>34811.819621977942</v>
      </c>
      <c r="G96" s="8">
        <f t="shared" si="5"/>
        <v>106331.0298463807</v>
      </c>
      <c r="H96" s="8">
        <f t="shared" si="6"/>
        <v>41667852.516527154</v>
      </c>
    </row>
    <row r="97" spans="3:8" x14ac:dyDescent="0.55000000000000004">
      <c r="C97" s="2"/>
      <c r="D97" s="2" t="s">
        <v>123</v>
      </c>
      <c r="E97" s="9">
        <f t="shared" si="7"/>
        <v>141142.84946835865</v>
      </c>
      <c r="F97" s="9">
        <f t="shared" si="4"/>
        <v>34723.210430439292</v>
      </c>
      <c r="G97" s="8">
        <f t="shared" si="5"/>
        <v>106419.63903791935</v>
      </c>
      <c r="H97" s="8">
        <f t="shared" si="6"/>
        <v>41561432.877489232</v>
      </c>
    </row>
    <row r="98" spans="3:8" x14ac:dyDescent="0.55000000000000004">
      <c r="C98" s="2"/>
      <c r="D98" s="2" t="s">
        <v>124</v>
      </c>
      <c r="E98" s="9">
        <f t="shared" si="7"/>
        <v>141142.84946835865</v>
      </c>
      <c r="F98" s="9">
        <f t="shared" si="4"/>
        <v>34634.527397907688</v>
      </c>
      <c r="G98" s="8">
        <f t="shared" si="5"/>
        <v>106508.32207045096</v>
      </c>
      <c r="H98" s="8">
        <f t="shared" si="6"/>
        <v>41454924.555418782</v>
      </c>
    </row>
    <row r="99" spans="3:8" x14ac:dyDescent="0.55000000000000004">
      <c r="C99" s="2"/>
      <c r="D99" s="2" t="s">
        <v>125</v>
      </c>
      <c r="E99" s="9">
        <f t="shared" si="7"/>
        <v>141142.84946835865</v>
      </c>
      <c r="F99" s="9">
        <f t="shared" si="4"/>
        <v>34545.770462848981</v>
      </c>
      <c r="G99" s="8">
        <f t="shared" si="5"/>
        <v>106597.07900550967</v>
      </c>
      <c r="H99" s="8">
        <f t="shared" si="6"/>
        <v>41348327.476413272</v>
      </c>
    </row>
    <row r="100" spans="3:8" x14ac:dyDescent="0.55000000000000004">
      <c r="C100" s="2" t="s">
        <v>13</v>
      </c>
      <c r="D100" s="2" t="s">
        <v>126</v>
      </c>
      <c r="E100" s="9">
        <f t="shared" si="7"/>
        <v>141142.84946835865</v>
      </c>
      <c r="F100" s="9">
        <f t="shared" si="4"/>
        <v>34456.939563677726</v>
      </c>
      <c r="G100" s="8">
        <f t="shared" si="5"/>
        <v>106685.90990468091</v>
      </c>
      <c r="H100" s="8">
        <f t="shared" si="6"/>
        <v>41241641.566508591</v>
      </c>
    </row>
    <row r="101" spans="3:8" x14ac:dyDescent="0.55000000000000004">
      <c r="C101" s="2"/>
      <c r="D101" s="2" t="s">
        <v>127</v>
      </c>
      <c r="E101" s="9">
        <f t="shared" si="7"/>
        <v>141142.84946835865</v>
      </c>
      <c r="F101" s="9">
        <f t="shared" si="4"/>
        <v>34368.034638757155</v>
      </c>
      <c r="G101" s="8">
        <f t="shared" si="5"/>
        <v>106774.8148296015</v>
      </c>
      <c r="H101" s="8">
        <f t="shared" si="6"/>
        <v>41134866.751678988</v>
      </c>
    </row>
    <row r="102" spans="3:8" x14ac:dyDescent="0.55000000000000004">
      <c r="C102" s="2"/>
      <c r="D102" s="2" t="s">
        <v>128</v>
      </c>
      <c r="E102" s="9">
        <f t="shared" si="7"/>
        <v>141142.84946835865</v>
      </c>
      <c r="F102" s="9">
        <f t="shared" si="4"/>
        <v>34279.055626399153</v>
      </c>
      <c r="G102" s="8">
        <f t="shared" si="5"/>
        <v>106863.7938419595</v>
      </c>
      <c r="H102" s="8">
        <f t="shared" si="6"/>
        <v>41028002.95783703</v>
      </c>
    </row>
    <row r="103" spans="3:8" x14ac:dyDescent="0.55000000000000004">
      <c r="C103" s="2"/>
      <c r="D103" s="2" t="s">
        <v>129</v>
      </c>
      <c r="E103" s="9">
        <f t="shared" si="7"/>
        <v>141142.84946835865</v>
      </c>
      <c r="F103" s="9">
        <f t="shared" si="4"/>
        <v>34190.002464864192</v>
      </c>
      <c r="G103" s="8">
        <f t="shared" si="5"/>
        <v>106952.84700349445</v>
      </c>
      <c r="H103" s="8">
        <f t="shared" si="6"/>
        <v>40921050.110833533</v>
      </c>
    </row>
    <row r="104" spans="3:8" x14ac:dyDescent="0.55000000000000004">
      <c r="C104" s="2"/>
      <c r="D104" s="2" t="s">
        <v>130</v>
      </c>
      <c r="E104" s="9">
        <f t="shared" si="7"/>
        <v>141142.84946835865</v>
      </c>
      <c r="F104" s="9">
        <f t="shared" si="4"/>
        <v>34100.875092361275</v>
      </c>
      <c r="G104" s="8">
        <f t="shared" si="5"/>
        <v>107041.97437599738</v>
      </c>
      <c r="H104" s="8">
        <f t="shared" si="6"/>
        <v>40814008.136457533</v>
      </c>
    </row>
    <row r="105" spans="3:8" x14ac:dyDescent="0.55000000000000004">
      <c r="C105" s="2"/>
      <c r="D105" s="2" t="s">
        <v>131</v>
      </c>
      <c r="E105" s="9">
        <f t="shared" si="7"/>
        <v>141142.84946835865</v>
      </c>
      <c r="F105" s="9">
        <f t="shared" si="4"/>
        <v>34011.673447047942</v>
      </c>
      <c r="G105" s="8">
        <f t="shared" si="5"/>
        <v>107131.1760213107</v>
      </c>
      <c r="H105" s="8">
        <f t="shared" si="6"/>
        <v>40706876.960436225</v>
      </c>
    </row>
    <row r="106" spans="3:8" x14ac:dyDescent="0.55000000000000004">
      <c r="C106" s="2"/>
      <c r="D106" s="2" t="s">
        <v>132</v>
      </c>
      <c r="E106" s="9">
        <f t="shared" si="7"/>
        <v>141142.84946835865</v>
      </c>
      <c r="F106" s="9">
        <f t="shared" si="4"/>
        <v>33922.397467030183</v>
      </c>
      <c r="G106" s="8">
        <f t="shared" si="5"/>
        <v>107220.45200132846</v>
      </c>
      <c r="H106" s="8">
        <f t="shared" si="6"/>
        <v>40599656.508434899</v>
      </c>
    </row>
    <row r="107" spans="3:8" x14ac:dyDescent="0.55000000000000004">
      <c r="C107" s="2"/>
      <c r="D107" s="2" t="s">
        <v>133</v>
      </c>
      <c r="E107" s="9">
        <f t="shared" si="7"/>
        <v>141142.84946835865</v>
      </c>
      <c r="F107" s="9">
        <f t="shared" si="4"/>
        <v>33833.047090362415</v>
      </c>
      <c r="G107" s="8">
        <f t="shared" si="5"/>
        <v>107309.80237799624</v>
      </c>
      <c r="H107" s="8">
        <f t="shared" si="6"/>
        <v>40492346.7060569</v>
      </c>
    </row>
    <row r="108" spans="3:8" x14ac:dyDescent="0.55000000000000004">
      <c r="C108" s="2"/>
      <c r="D108" s="2" t="s">
        <v>134</v>
      </c>
      <c r="E108" s="9">
        <f t="shared" si="7"/>
        <v>141142.84946835865</v>
      </c>
      <c r="F108" s="9">
        <f t="shared" si="4"/>
        <v>33743.622255047412</v>
      </c>
      <c r="G108" s="8">
        <f t="shared" si="5"/>
        <v>107399.22721331124</v>
      </c>
      <c r="H108" s="8">
        <f t="shared" si="6"/>
        <v>40384947.478843592</v>
      </c>
    </row>
    <row r="109" spans="3:8" x14ac:dyDescent="0.55000000000000004">
      <c r="C109" s="2"/>
      <c r="D109" s="2" t="s">
        <v>135</v>
      </c>
      <c r="E109" s="9">
        <f t="shared" si="7"/>
        <v>141142.84946835865</v>
      </c>
      <c r="F109" s="9">
        <f t="shared" si="4"/>
        <v>33654.122899036323</v>
      </c>
      <c r="G109" s="8">
        <f t="shared" si="5"/>
        <v>107488.72656932232</v>
      </c>
      <c r="H109" s="8">
        <f t="shared" si="6"/>
        <v>40277458.752274267</v>
      </c>
    </row>
    <row r="110" spans="3:8" x14ac:dyDescent="0.55000000000000004">
      <c r="C110" s="2"/>
      <c r="D110" s="2" t="s">
        <v>136</v>
      </c>
      <c r="E110" s="9">
        <f t="shared" si="7"/>
        <v>141142.84946835865</v>
      </c>
      <c r="F110" s="9">
        <f t="shared" si="4"/>
        <v>33564.548960228552</v>
      </c>
      <c r="G110" s="8">
        <f t="shared" si="5"/>
        <v>107578.30050813009</v>
      </c>
      <c r="H110" s="8">
        <f t="shared" si="6"/>
        <v>40169880.451766141</v>
      </c>
    </row>
    <row r="111" spans="3:8" x14ac:dyDescent="0.55000000000000004">
      <c r="C111" s="2"/>
      <c r="D111" s="2" t="s">
        <v>137</v>
      </c>
      <c r="E111" s="9">
        <f t="shared" si="7"/>
        <v>141142.84946835865</v>
      </c>
      <c r="F111" s="9">
        <f t="shared" si="4"/>
        <v>33474.900376471778</v>
      </c>
      <c r="G111" s="8">
        <f t="shared" si="5"/>
        <v>107667.94909188687</v>
      </c>
      <c r="H111" s="8">
        <f t="shared" si="6"/>
        <v>40062212.502674252</v>
      </c>
    </row>
    <row r="112" spans="3:8" x14ac:dyDescent="0.55000000000000004">
      <c r="C112" s="2" t="s">
        <v>14</v>
      </c>
      <c r="D112" s="2" t="s">
        <v>138</v>
      </c>
      <c r="E112" s="9">
        <f t="shared" si="7"/>
        <v>141142.84946835865</v>
      </c>
      <c r="F112" s="9">
        <f t="shared" si="4"/>
        <v>33385.177085561874</v>
      </c>
      <c r="G112" s="8">
        <f t="shared" si="5"/>
        <v>107757.67238279677</v>
      </c>
      <c r="H112" s="8">
        <f t="shared" si="6"/>
        <v>39954454.830291457</v>
      </c>
    </row>
    <row r="113" spans="3:8" x14ac:dyDescent="0.55000000000000004">
      <c r="C113" s="2"/>
      <c r="D113" s="2" t="s">
        <v>139</v>
      </c>
      <c r="E113" s="9">
        <f t="shared" si="7"/>
        <v>141142.84946835865</v>
      </c>
      <c r="F113" s="9">
        <f t="shared" si="4"/>
        <v>33295.379025242881</v>
      </c>
      <c r="G113" s="8">
        <f t="shared" si="5"/>
        <v>107847.47044311577</v>
      </c>
      <c r="H113" s="8">
        <f t="shared" si="6"/>
        <v>39846607.359848343</v>
      </c>
    </row>
    <row r="114" spans="3:8" x14ac:dyDescent="0.55000000000000004">
      <c r="C114" s="2"/>
      <c r="D114" s="2" t="s">
        <v>140</v>
      </c>
      <c r="E114" s="9">
        <f t="shared" si="7"/>
        <v>141142.84946835865</v>
      </c>
      <c r="F114" s="9">
        <f t="shared" si="4"/>
        <v>33205.506133206953</v>
      </c>
      <c r="G114" s="8">
        <f t="shared" si="5"/>
        <v>107937.3433351517</v>
      </c>
      <c r="H114" s="8">
        <f t="shared" si="6"/>
        <v>39738670.016513191</v>
      </c>
    </row>
    <row r="115" spans="3:8" x14ac:dyDescent="0.55000000000000004">
      <c r="C115" s="2"/>
      <c r="D115" s="2" t="s">
        <v>141</v>
      </c>
      <c r="E115" s="9">
        <f t="shared" si="7"/>
        <v>141142.84946835865</v>
      </c>
      <c r="F115" s="9">
        <f t="shared" si="4"/>
        <v>33115.558347094324</v>
      </c>
      <c r="G115" s="8">
        <f t="shared" si="5"/>
        <v>108027.29112126432</v>
      </c>
      <c r="H115" s="8">
        <f t="shared" si="6"/>
        <v>39630642.725391924</v>
      </c>
    </row>
    <row r="116" spans="3:8" x14ac:dyDescent="0.55000000000000004">
      <c r="C116" s="2"/>
      <c r="D116" s="2" t="s">
        <v>142</v>
      </c>
      <c r="E116" s="9">
        <f t="shared" si="7"/>
        <v>141142.84946835865</v>
      </c>
      <c r="F116" s="9">
        <f t="shared" si="4"/>
        <v>33025.535604493271</v>
      </c>
      <c r="G116" s="8">
        <f t="shared" si="5"/>
        <v>108117.31386386538</v>
      </c>
      <c r="H116" s="8">
        <f t="shared" si="6"/>
        <v>39522525.411528058</v>
      </c>
    </row>
    <row r="117" spans="3:8" x14ac:dyDescent="0.55000000000000004">
      <c r="C117" s="2"/>
      <c r="D117" s="2" t="s">
        <v>143</v>
      </c>
      <c r="E117" s="9">
        <f t="shared" si="7"/>
        <v>141142.84946835865</v>
      </c>
      <c r="F117" s="9">
        <f t="shared" si="4"/>
        <v>32935.437842940046</v>
      </c>
      <c r="G117" s="8">
        <f t="shared" si="5"/>
        <v>108207.41162541861</v>
      </c>
      <c r="H117" s="8">
        <f t="shared" si="6"/>
        <v>39414317.999902643</v>
      </c>
    </row>
    <row r="118" spans="3:8" x14ac:dyDescent="0.55000000000000004">
      <c r="C118" s="2"/>
      <c r="D118" s="2" t="s">
        <v>144</v>
      </c>
      <c r="E118" s="9">
        <f t="shared" si="7"/>
        <v>141142.84946835865</v>
      </c>
      <c r="F118" s="9">
        <f t="shared" si="4"/>
        <v>32845.264999918865</v>
      </c>
      <c r="G118" s="8">
        <f t="shared" si="5"/>
        <v>108297.58446843977</v>
      </c>
      <c r="H118" s="8">
        <f t="shared" si="6"/>
        <v>39306020.415434204</v>
      </c>
    </row>
    <row r="119" spans="3:8" x14ac:dyDescent="0.55000000000000004">
      <c r="C119" s="2"/>
      <c r="D119" s="2" t="s">
        <v>145</v>
      </c>
      <c r="E119" s="9">
        <f t="shared" si="7"/>
        <v>141142.84946835865</v>
      </c>
      <c r="F119" s="9">
        <f t="shared" si="4"/>
        <v>32755.017012861834</v>
      </c>
      <c r="G119" s="8">
        <f t="shared" si="5"/>
        <v>108387.83245549681</v>
      </c>
      <c r="H119" s="8">
        <f t="shared" si="6"/>
        <v>39197632.582978711</v>
      </c>
    </row>
    <row r="120" spans="3:8" x14ac:dyDescent="0.55000000000000004">
      <c r="C120" s="2"/>
      <c r="D120" s="2" t="s">
        <v>146</v>
      </c>
      <c r="E120" s="9">
        <f t="shared" si="7"/>
        <v>141142.84946835865</v>
      </c>
      <c r="F120" s="9">
        <f t="shared" si="4"/>
        <v>32664.693819148924</v>
      </c>
      <c r="G120" s="8">
        <f t="shared" si="5"/>
        <v>108478.15564920972</v>
      </c>
      <c r="H120" s="8">
        <f t="shared" si="6"/>
        <v>39089154.427329503</v>
      </c>
    </row>
    <row r="121" spans="3:8" x14ac:dyDescent="0.55000000000000004">
      <c r="C121" s="2"/>
      <c r="D121" s="2" t="s">
        <v>147</v>
      </c>
      <c r="E121" s="9">
        <f t="shared" si="7"/>
        <v>141142.84946835865</v>
      </c>
      <c r="F121" s="9">
        <f t="shared" si="4"/>
        <v>32574.295356107916</v>
      </c>
      <c r="G121" s="8">
        <f t="shared" si="5"/>
        <v>108568.55411225073</v>
      </c>
      <c r="H121" s="8">
        <f t="shared" si="6"/>
        <v>38980585.873217255</v>
      </c>
    </row>
    <row r="122" spans="3:8" x14ac:dyDescent="0.55000000000000004">
      <c r="C122" s="2"/>
      <c r="D122" s="2" t="s">
        <v>148</v>
      </c>
      <c r="E122" s="9">
        <f t="shared" si="7"/>
        <v>141142.84946835865</v>
      </c>
      <c r="F122" s="9">
        <f t="shared" si="4"/>
        <v>32483.821561014378</v>
      </c>
      <c r="G122" s="8">
        <f t="shared" si="5"/>
        <v>108659.02790734427</v>
      </c>
      <c r="H122" s="8">
        <f t="shared" si="6"/>
        <v>38871926.845309913</v>
      </c>
    </row>
    <row r="123" spans="3:8" x14ac:dyDescent="0.55000000000000004">
      <c r="C123" s="2"/>
      <c r="D123" s="2" t="s">
        <v>149</v>
      </c>
      <c r="E123" s="9">
        <f t="shared" si="7"/>
        <v>141142.84946835865</v>
      </c>
      <c r="F123" s="9">
        <f t="shared" si="4"/>
        <v>32393.272371091593</v>
      </c>
      <c r="G123" s="8">
        <f t="shared" si="5"/>
        <v>108749.57709726706</v>
      </c>
      <c r="H123" s="8">
        <f t="shared" si="6"/>
        <v>38763177.268212646</v>
      </c>
    </row>
    <row r="124" spans="3:8" x14ac:dyDescent="0.55000000000000004">
      <c r="C124" s="2" t="s">
        <v>15</v>
      </c>
      <c r="D124" s="2" t="s">
        <v>150</v>
      </c>
      <c r="E124" s="9">
        <f t="shared" si="7"/>
        <v>141142.84946835865</v>
      </c>
      <c r="F124" s="9">
        <f t="shared" si="4"/>
        <v>32302.647723510538</v>
      </c>
      <c r="G124" s="8">
        <f t="shared" si="5"/>
        <v>108840.20174484811</v>
      </c>
      <c r="H124" s="8">
        <f t="shared" si="6"/>
        <v>38654337.066467799</v>
      </c>
    </row>
    <row r="125" spans="3:8" x14ac:dyDescent="0.55000000000000004">
      <c r="C125" s="2"/>
      <c r="D125" s="2" t="s">
        <v>151</v>
      </c>
      <c r="E125" s="9">
        <f t="shared" si="7"/>
        <v>141142.84946835865</v>
      </c>
      <c r="F125" s="9">
        <f t="shared" si="4"/>
        <v>32211.94755538983</v>
      </c>
      <c r="G125" s="8">
        <f t="shared" si="5"/>
        <v>108930.90191296881</v>
      </c>
      <c r="H125" s="8">
        <f t="shared" si="6"/>
        <v>38545406.164554827</v>
      </c>
    </row>
    <row r="126" spans="3:8" x14ac:dyDescent="0.55000000000000004">
      <c r="C126" s="2"/>
      <c r="D126" s="2" t="s">
        <v>152</v>
      </c>
      <c r="E126" s="9">
        <f t="shared" si="7"/>
        <v>141142.84946835865</v>
      </c>
      <c r="F126" s="9">
        <f t="shared" si="4"/>
        <v>32121.171803795685</v>
      </c>
      <c r="G126" s="8">
        <f t="shared" si="5"/>
        <v>109021.67766456296</v>
      </c>
      <c r="H126" s="8">
        <f t="shared" si="6"/>
        <v>38436384.486890264</v>
      </c>
    </row>
    <row r="127" spans="3:8" x14ac:dyDescent="0.55000000000000004">
      <c r="C127" s="2"/>
      <c r="D127" s="2" t="s">
        <v>153</v>
      </c>
      <c r="E127" s="9">
        <f t="shared" si="7"/>
        <v>141142.84946835865</v>
      </c>
      <c r="F127" s="9">
        <f t="shared" si="4"/>
        <v>32030.320405741884</v>
      </c>
      <c r="G127" s="8">
        <f t="shared" si="5"/>
        <v>109112.52906261676</v>
      </c>
      <c r="H127" s="8">
        <f t="shared" si="6"/>
        <v>38327271.95782765</v>
      </c>
    </row>
    <row r="128" spans="3:8" x14ac:dyDescent="0.55000000000000004">
      <c r="C128" s="2"/>
      <c r="D128" s="2" t="s">
        <v>154</v>
      </c>
      <c r="E128" s="9">
        <f t="shared" si="7"/>
        <v>141142.84946835865</v>
      </c>
      <c r="F128" s="9">
        <f t="shared" si="4"/>
        <v>31939.393298189705</v>
      </c>
      <c r="G128" s="8">
        <f t="shared" si="5"/>
        <v>109203.45617016894</v>
      </c>
      <c r="H128" s="8">
        <f t="shared" si="6"/>
        <v>38218068.501657479</v>
      </c>
    </row>
    <row r="129" spans="3:8" x14ac:dyDescent="0.55000000000000004">
      <c r="C129" s="2"/>
      <c r="D129" s="2" t="s">
        <v>155</v>
      </c>
      <c r="E129" s="9">
        <f t="shared" si="7"/>
        <v>141142.84946835865</v>
      </c>
      <c r="F129" s="9">
        <f t="shared" si="4"/>
        <v>31848.390418047897</v>
      </c>
      <c r="G129" s="8">
        <f t="shared" si="5"/>
        <v>109294.45905031075</v>
      </c>
      <c r="H129" s="8">
        <f t="shared" si="6"/>
        <v>38108774.042607166</v>
      </c>
    </row>
    <row r="130" spans="3:8" x14ac:dyDescent="0.55000000000000004">
      <c r="C130" s="2"/>
      <c r="D130" s="2" t="s">
        <v>156</v>
      </c>
      <c r="E130" s="9">
        <f t="shared" si="7"/>
        <v>141142.84946835865</v>
      </c>
      <c r="F130" s="9">
        <f t="shared" si="4"/>
        <v>31757.311702172636</v>
      </c>
      <c r="G130" s="8">
        <f t="shared" si="5"/>
        <v>109385.53776618601</v>
      </c>
      <c r="H130" s="8">
        <f t="shared" si="6"/>
        <v>37999388.504840977</v>
      </c>
    </row>
    <row r="131" spans="3:8" x14ac:dyDescent="0.55000000000000004">
      <c r="C131" s="2"/>
      <c r="D131" s="2" t="s">
        <v>157</v>
      </c>
      <c r="E131" s="9">
        <f t="shared" si="7"/>
        <v>141142.84946835865</v>
      </c>
      <c r="F131" s="9">
        <f t="shared" si="4"/>
        <v>31666.157087367479</v>
      </c>
      <c r="G131" s="8">
        <f t="shared" si="5"/>
        <v>109476.69238099117</v>
      </c>
      <c r="H131" s="8">
        <f t="shared" si="6"/>
        <v>37889911.812459983</v>
      </c>
    </row>
    <row r="132" spans="3:8" x14ac:dyDescent="0.55000000000000004">
      <c r="C132" s="2"/>
      <c r="D132" s="2" t="s">
        <v>158</v>
      </c>
      <c r="E132" s="9">
        <f t="shared" si="7"/>
        <v>141142.84946835865</v>
      </c>
      <c r="F132" s="9">
        <f t="shared" si="4"/>
        <v>31574.926510383317</v>
      </c>
      <c r="G132" s="8">
        <f t="shared" si="5"/>
        <v>109567.92295797533</v>
      </c>
      <c r="H132" s="8">
        <f t="shared" si="6"/>
        <v>37780343.889502011</v>
      </c>
    </row>
    <row r="133" spans="3:8" x14ac:dyDescent="0.55000000000000004">
      <c r="C133" s="2"/>
      <c r="D133" s="2" t="s">
        <v>159</v>
      </c>
      <c r="E133" s="9">
        <f t="shared" si="7"/>
        <v>141142.84946835865</v>
      </c>
      <c r="F133" s="9">
        <f t="shared" si="4"/>
        <v>31483.619907918339</v>
      </c>
      <c r="G133" s="8">
        <f t="shared" si="5"/>
        <v>109659.2295604403</v>
      </c>
      <c r="H133" s="8">
        <f t="shared" si="6"/>
        <v>37670684.659941569</v>
      </c>
    </row>
    <row r="134" spans="3:8" x14ac:dyDescent="0.55000000000000004">
      <c r="C134" s="2"/>
      <c r="D134" s="2" t="s">
        <v>160</v>
      </c>
      <c r="E134" s="9">
        <f t="shared" si="7"/>
        <v>141142.84946835865</v>
      </c>
      <c r="F134" s="9">
        <f t="shared" si="4"/>
        <v>31392.23721661797</v>
      </c>
      <c r="G134" s="8">
        <f t="shared" si="5"/>
        <v>109750.61225174068</v>
      </c>
      <c r="H134" s="8">
        <f t="shared" si="6"/>
        <v>37560934.047689825</v>
      </c>
    </row>
    <row r="135" spans="3:8" x14ac:dyDescent="0.55000000000000004">
      <c r="C135" s="2"/>
      <c r="D135" s="2" t="s">
        <v>161</v>
      </c>
      <c r="E135" s="9">
        <f t="shared" si="7"/>
        <v>141142.84946835865</v>
      </c>
      <c r="F135" s="9">
        <f t="shared" si="4"/>
        <v>31300.778373074852</v>
      </c>
      <c r="G135" s="8">
        <f t="shared" si="5"/>
        <v>109842.0710952838</v>
      </c>
      <c r="H135" s="8">
        <f t="shared" si="6"/>
        <v>37451091.976594545</v>
      </c>
    </row>
    <row r="136" spans="3:8" x14ac:dyDescent="0.55000000000000004">
      <c r="C136" s="2" t="s">
        <v>16</v>
      </c>
      <c r="D136" s="2" t="s">
        <v>162</v>
      </c>
      <c r="E136" s="9">
        <f t="shared" si="7"/>
        <v>141142.84946835865</v>
      </c>
      <c r="F136" s="9">
        <f t="shared" si="4"/>
        <v>31209.243313828785</v>
      </c>
      <c r="G136" s="8">
        <f t="shared" si="5"/>
        <v>109933.60615452986</v>
      </c>
      <c r="H136" s="8">
        <f t="shared" si="6"/>
        <v>37341158.370440014</v>
      </c>
    </row>
    <row r="137" spans="3:8" x14ac:dyDescent="0.55000000000000004">
      <c r="C137" s="2"/>
      <c r="D137" s="2" t="s">
        <v>163</v>
      </c>
      <c r="E137" s="9">
        <f t="shared" si="7"/>
        <v>141142.84946835865</v>
      </c>
      <c r="F137" s="9">
        <f t="shared" si="4"/>
        <v>31117.631975366676</v>
      </c>
      <c r="G137" s="8">
        <f t="shared" si="5"/>
        <v>110025.21749299197</v>
      </c>
      <c r="H137" s="8">
        <f t="shared" si="6"/>
        <v>37231133.152947024</v>
      </c>
    </row>
    <row r="138" spans="3:8" x14ac:dyDescent="0.55000000000000004">
      <c r="C138" s="2"/>
      <c r="D138" s="2" t="s">
        <v>164</v>
      </c>
      <c r="E138" s="9">
        <f t="shared" si="7"/>
        <v>141142.84946835865</v>
      </c>
      <c r="F138" s="9">
        <f t="shared" si="4"/>
        <v>31025.944294122517</v>
      </c>
      <c r="G138" s="8">
        <f t="shared" si="5"/>
        <v>110116.90517423613</v>
      </c>
      <c r="H138" s="8">
        <f t="shared" si="6"/>
        <v>37121016.24777279</v>
      </c>
    </row>
    <row r="139" spans="3:8" x14ac:dyDescent="0.55000000000000004">
      <c r="C139" s="2"/>
      <c r="D139" s="2" t="s">
        <v>165</v>
      </c>
      <c r="E139" s="9">
        <f t="shared" si="7"/>
        <v>141142.84946835865</v>
      </c>
      <c r="F139" s="9">
        <f t="shared" si="4"/>
        <v>30934.180206477322</v>
      </c>
      <c r="G139" s="8">
        <f t="shared" si="5"/>
        <v>110208.66926188132</v>
      </c>
      <c r="H139" s="8">
        <f t="shared" si="6"/>
        <v>37010807.57851091</v>
      </c>
    </row>
    <row r="140" spans="3:8" x14ac:dyDescent="0.55000000000000004">
      <c r="C140" s="2"/>
      <c r="D140" s="2" t="s">
        <v>166</v>
      </c>
      <c r="E140" s="9">
        <f t="shared" si="7"/>
        <v>141142.84946835865</v>
      </c>
      <c r="F140" s="9">
        <f t="shared" si="4"/>
        <v>30842.339648759091</v>
      </c>
      <c r="G140" s="8">
        <f t="shared" si="5"/>
        <v>110300.50981959955</v>
      </c>
      <c r="H140" s="8">
        <f t="shared" si="6"/>
        <v>36900507.068691313</v>
      </c>
    </row>
    <row r="141" spans="3:8" x14ac:dyDescent="0.55000000000000004">
      <c r="C141" s="2"/>
      <c r="D141" s="2" t="s">
        <v>167</v>
      </c>
      <c r="E141" s="9">
        <f t="shared" si="7"/>
        <v>141142.84946835865</v>
      </c>
      <c r="F141" s="9">
        <f t="shared" si="4"/>
        <v>30750.42255724276</v>
      </c>
      <c r="G141" s="8">
        <f t="shared" si="5"/>
        <v>110392.42691111588</v>
      </c>
      <c r="H141" s="8">
        <f t="shared" si="6"/>
        <v>36790114.641780198</v>
      </c>
    </row>
    <row r="142" spans="3:8" x14ac:dyDescent="0.55000000000000004">
      <c r="C142" s="2"/>
      <c r="D142" s="2" t="s">
        <v>168</v>
      </c>
      <c r="E142" s="9">
        <f t="shared" si="7"/>
        <v>141142.84946835865</v>
      </c>
      <c r="F142" s="9">
        <f t="shared" si="4"/>
        <v>30658.428868150164</v>
      </c>
      <c r="G142" s="8">
        <f t="shared" si="5"/>
        <v>110484.42060020848</v>
      </c>
      <c r="H142" s="8">
        <f t="shared" si="6"/>
        <v>36679630.221179992</v>
      </c>
    </row>
    <row r="143" spans="3:8" x14ac:dyDescent="0.55000000000000004">
      <c r="C143" s="2"/>
      <c r="D143" s="2" t="s">
        <v>169</v>
      </c>
      <c r="E143" s="9">
        <f t="shared" si="7"/>
        <v>141142.84946835865</v>
      </c>
      <c r="F143" s="9">
        <f t="shared" si="4"/>
        <v>30566.358517649991</v>
      </c>
      <c r="G143" s="8">
        <f t="shared" si="5"/>
        <v>110576.49095070866</v>
      </c>
      <c r="H143" s="8">
        <f t="shared" si="6"/>
        <v>36569053.730229281</v>
      </c>
    </row>
    <row r="144" spans="3:8" x14ac:dyDescent="0.55000000000000004">
      <c r="C144" s="2"/>
      <c r="D144" s="2" t="s">
        <v>170</v>
      </c>
      <c r="E144" s="9">
        <f t="shared" si="7"/>
        <v>141142.84946835865</v>
      </c>
      <c r="F144" s="9">
        <f t="shared" si="4"/>
        <v>30474.211441857733</v>
      </c>
      <c r="G144" s="8">
        <f t="shared" si="5"/>
        <v>110668.63802650091</v>
      </c>
      <c r="H144" s="8">
        <f t="shared" si="6"/>
        <v>36458385.092202783</v>
      </c>
    </row>
    <row r="145" spans="3:8" x14ac:dyDescent="0.55000000000000004">
      <c r="C145" s="2"/>
      <c r="D145" s="2" t="s">
        <v>171</v>
      </c>
      <c r="E145" s="9">
        <f t="shared" si="7"/>
        <v>141142.84946835865</v>
      </c>
      <c r="F145" s="9">
        <f t="shared" ref="F145:F208" si="8">H144*$D$7</f>
        <v>30381.987576835651</v>
      </c>
      <c r="G145" s="8">
        <f t="shared" ref="G145:G208" si="9">E145-F145</f>
        <v>110760.861891523</v>
      </c>
      <c r="H145" s="8">
        <f t="shared" ref="H145:H208" si="10">H144-G145</f>
        <v>36347624.23031126</v>
      </c>
    </row>
    <row r="146" spans="3:8" x14ac:dyDescent="0.55000000000000004">
      <c r="C146" s="2"/>
      <c r="D146" s="2" t="s">
        <v>172</v>
      </c>
      <c r="E146" s="9">
        <f t="shared" ref="E146:E209" si="11">$E$16</f>
        <v>141142.84946835865</v>
      </c>
      <c r="F146" s="9">
        <f t="shared" si="8"/>
        <v>30289.686858592715</v>
      </c>
      <c r="G146" s="8">
        <f t="shared" si="9"/>
        <v>110853.16260976593</v>
      </c>
      <c r="H146" s="8">
        <f t="shared" si="10"/>
        <v>36236771.067701496</v>
      </c>
    </row>
    <row r="147" spans="3:8" x14ac:dyDescent="0.55000000000000004">
      <c r="C147" s="2"/>
      <c r="D147" s="2" t="s">
        <v>173</v>
      </c>
      <c r="E147" s="9">
        <f t="shared" si="11"/>
        <v>141142.84946835865</v>
      </c>
      <c r="F147" s="9">
        <f t="shared" si="8"/>
        <v>30197.30922308458</v>
      </c>
      <c r="G147" s="8">
        <f t="shared" si="9"/>
        <v>110945.54024527407</v>
      </c>
      <c r="H147" s="8">
        <f t="shared" si="10"/>
        <v>36125825.527456224</v>
      </c>
    </row>
    <row r="148" spans="3:8" x14ac:dyDescent="0.55000000000000004">
      <c r="C148" s="2" t="s">
        <v>17</v>
      </c>
      <c r="D148" s="2" t="s">
        <v>174</v>
      </c>
      <c r="E148" s="9">
        <f t="shared" si="11"/>
        <v>141142.84946835865</v>
      </c>
      <c r="F148" s="9">
        <f t="shared" si="8"/>
        <v>30104.854606213517</v>
      </c>
      <c r="G148" s="8">
        <f t="shared" si="9"/>
        <v>111037.99486214513</v>
      </c>
      <c r="H148" s="8">
        <f t="shared" si="10"/>
        <v>36014787.532594077</v>
      </c>
    </row>
    <row r="149" spans="3:8" x14ac:dyDescent="0.55000000000000004">
      <c r="C149" s="2"/>
      <c r="D149" s="2" t="s">
        <v>175</v>
      </c>
      <c r="E149" s="9">
        <f t="shared" si="11"/>
        <v>141142.84946835865</v>
      </c>
      <c r="F149" s="9">
        <f t="shared" si="8"/>
        <v>30012.322943828396</v>
      </c>
      <c r="G149" s="8">
        <f t="shared" si="9"/>
        <v>111130.52652453026</v>
      </c>
      <c r="H149" s="8">
        <f t="shared" si="10"/>
        <v>35903657.006069548</v>
      </c>
    </row>
    <row r="150" spans="3:8" x14ac:dyDescent="0.55000000000000004">
      <c r="C150" s="2"/>
      <c r="D150" s="2" t="s">
        <v>176</v>
      </c>
      <c r="E150" s="9">
        <f t="shared" si="11"/>
        <v>141142.84946835865</v>
      </c>
      <c r="F150" s="9">
        <f t="shared" si="8"/>
        <v>29919.714171724623</v>
      </c>
      <c r="G150" s="8">
        <f t="shared" si="9"/>
        <v>111223.13529663402</v>
      </c>
      <c r="H150" s="8">
        <f t="shared" si="10"/>
        <v>35792433.870772913</v>
      </c>
    </row>
    <row r="151" spans="3:8" x14ac:dyDescent="0.55000000000000004">
      <c r="C151" s="2"/>
      <c r="D151" s="2" t="s">
        <v>177</v>
      </c>
      <c r="E151" s="9">
        <f t="shared" si="11"/>
        <v>141142.84946835865</v>
      </c>
      <c r="F151" s="9">
        <f t="shared" si="8"/>
        <v>29827.028225644091</v>
      </c>
      <c r="G151" s="8">
        <f t="shared" si="9"/>
        <v>111315.82124271456</v>
      </c>
      <c r="H151" s="8">
        <f t="shared" si="10"/>
        <v>35681118.049530201</v>
      </c>
    </row>
    <row r="152" spans="3:8" x14ac:dyDescent="0.55000000000000004">
      <c r="C152" s="2"/>
      <c r="D152" s="2" t="s">
        <v>178</v>
      </c>
      <c r="E152" s="9">
        <f t="shared" si="11"/>
        <v>141142.84946835865</v>
      </c>
      <c r="F152" s="9">
        <f t="shared" si="8"/>
        <v>29734.265041275165</v>
      </c>
      <c r="G152" s="8">
        <f t="shared" si="9"/>
        <v>111408.58442708348</v>
      </c>
      <c r="H152" s="8">
        <f t="shared" si="10"/>
        <v>35569709.46510312</v>
      </c>
    </row>
    <row r="153" spans="3:8" x14ac:dyDescent="0.55000000000000004">
      <c r="C153" s="2"/>
      <c r="D153" s="2" t="s">
        <v>179</v>
      </c>
      <c r="E153" s="9">
        <f t="shared" si="11"/>
        <v>141142.84946835865</v>
      </c>
      <c r="F153" s="9">
        <f t="shared" si="8"/>
        <v>29641.424554252597</v>
      </c>
      <c r="G153" s="8">
        <f t="shared" si="9"/>
        <v>111501.42491410606</v>
      </c>
      <c r="H153" s="8">
        <f t="shared" si="10"/>
        <v>35458208.040189013</v>
      </c>
    </row>
    <row r="154" spans="3:8" x14ac:dyDescent="0.55000000000000004">
      <c r="C154" s="2"/>
      <c r="D154" s="2" t="s">
        <v>180</v>
      </c>
      <c r="E154" s="9">
        <f t="shared" si="11"/>
        <v>141142.84946835865</v>
      </c>
      <c r="F154" s="9">
        <f t="shared" si="8"/>
        <v>29548.506700157508</v>
      </c>
      <c r="G154" s="8">
        <f t="shared" si="9"/>
        <v>111594.34276820114</v>
      </c>
      <c r="H154" s="8">
        <f t="shared" si="10"/>
        <v>35346613.697420813</v>
      </c>
    </row>
    <row r="155" spans="3:8" x14ac:dyDescent="0.55000000000000004">
      <c r="C155" s="2"/>
      <c r="D155" s="2" t="s">
        <v>181</v>
      </c>
      <c r="E155" s="9">
        <f t="shared" si="11"/>
        <v>141142.84946835865</v>
      </c>
      <c r="F155" s="9">
        <f t="shared" si="8"/>
        <v>29455.511414517343</v>
      </c>
      <c r="G155" s="8">
        <f t="shared" si="9"/>
        <v>111687.3380538413</v>
      </c>
      <c r="H155" s="8">
        <f t="shared" si="10"/>
        <v>35234926.359366968</v>
      </c>
    </row>
    <row r="156" spans="3:8" x14ac:dyDescent="0.55000000000000004">
      <c r="C156" s="2"/>
      <c r="D156" s="2" t="s">
        <v>182</v>
      </c>
      <c r="E156" s="9">
        <f t="shared" si="11"/>
        <v>141142.84946835865</v>
      </c>
      <c r="F156" s="9">
        <f t="shared" si="8"/>
        <v>29362.438632805806</v>
      </c>
      <c r="G156" s="8">
        <f t="shared" si="9"/>
        <v>111780.41083555284</v>
      </c>
      <c r="H156" s="8">
        <f t="shared" si="10"/>
        <v>35123145.948531419</v>
      </c>
    </row>
    <row r="157" spans="3:8" x14ac:dyDescent="0.55000000000000004">
      <c r="C157" s="2"/>
      <c r="D157" s="2" t="s">
        <v>183</v>
      </c>
      <c r="E157" s="9">
        <f t="shared" si="11"/>
        <v>141142.84946835865</v>
      </c>
      <c r="F157" s="9">
        <f t="shared" si="8"/>
        <v>29269.288290442848</v>
      </c>
      <c r="G157" s="8">
        <f t="shared" si="9"/>
        <v>111873.56117791581</v>
      </c>
      <c r="H157" s="8">
        <f t="shared" si="10"/>
        <v>35011272.387353502</v>
      </c>
    </row>
    <row r="158" spans="3:8" x14ac:dyDescent="0.55000000000000004">
      <c r="C158" s="2"/>
      <c r="D158" s="2" t="s">
        <v>184</v>
      </c>
      <c r="E158" s="9">
        <f t="shared" si="11"/>
        <v>141142.84946835865</v>
      </c>
      <c r="F158" s="9">
        <f t="shared" si="8"/>
        <v>29176.060322794583</v>
      </c>
      <c r="G158" s="8">
        <f t="shared" si="9"/>
        <v>111966.78914556406</v>
      </c>
      <c r="H158" s="8">
        <f t="shared" si="10"/>
        <v>34899305.598207936</v>
      </c>
    </row>
    <row r="159" spans="3:8" x14ac:dyDescent="0.55000000000000004">
      <c r="C159" s="2"/>
      <c r="D159" s="2" t="s">
        <v>185</v>
      </c>
      <c r="E159" s="9">
        <f t="shared" si="11"/>
        <v>141142.84946835865</v>
      </c>
      <c r="F159" s="9">
        <f t="shared" si="8"/>
        <v>29082.754665173277</v>
      </c>
      <c r="G159" s="8">
        <f t="shared" si="9"/>
        <v>112060.09480318538</v>
      </c>
      <c r="H159" s="8">
        <f t="shared" si="10"/>
        <v>34787245.503404751</v>
      </c>
    </row>
    <row r="160" spans="3:8" x14ac:dyDescent="0.55000000000000004">
      <c r="C160" s="2" t="s">
        <v>18</v>
      </c>
      <c r="D160" s="2" t="s">
        <v>186</v>
      </c>
      <c r="E160" s="9">
        <f t="shared" si="11"/>
        <v>141142.84946835865</v>
      </c>
      <c r="F160" s="9">
        <f t="shared" si="8"/>
        <v>28989.371252837293</v>
      </c>
      <c r="G160" s="8">
        <f t="shared" si="9"/>
        <v>112153.47821552135</v>
      </c>
      <c r="H160" s="8">
        <f t="shared" si="10"/>
        <v>34675092.025189228</v>
      </c>
    </row>
    <row r="161" spans="3:8" x14ac:dyDescent="0.55000000000000004">
      <c r="C161" s="2"/>
      <c r="D161" s="2" t="s">
        <v>187</v>
      </c>
      <c r="E161" s="9">
        <f t="shared" si="11"/>
        <v>141142.84946835865</v>
      </c>
      <c r="F161" s="9">
        <f t="shared" si="8"/>
        <v>28895.910020991021</v>
      </c>
      <c r="G161" s="8">
        <f t="shared" si="9"/>
        <v>112246.93944736762</v>
      </c>
      <c r="H161" s="8">
        <f t="shared" si="10"/>
        <v>34562845.085741863</v>
      </c>
    </row>
    <row r="162" spans="3:8" x14ac:dyDescent="0.55000000000000004">
      <c r="C162" s="2"/>
      <c r="D162" s="2" t="s">
        <v>188</v>
      </c>
      <c r="E162" s="9">
        <f t="shared" si="11"/>
        <v>141142.84946835865</v>
      </c>
      <c r="F162" s="9">
        <f t="shared" si="8"/>
        <v>28802.370904784882</v>
      </c>
      <c r="G162" s="8">
        <f t="shared" si="9"/>
        <v>112340.47856357376</v>
      </c>
      <c r="H162" s="8">
        <f t="shared" si="10"/>
        <v>34450504.607178286</v>
      </c>
    </row>
    <row r="163" spans="3:8" x14ac:dyDescent="0.55000000000000004">
      <c r="C163" s="2"/>
      <c r="D163" s="2" t="s">
        <v>189</v>
      </c>
      <c r="E163" s="9">
        <f t="shared" si="11"/>
        <v>141142.84946835865</v>
      </c>
      <c r="F163" s="9">
        <f t="shared" si="8"/>
        <v>28708.753839315235</v>
      </c>
      <c r="G163" s="8">
        <f t="shared" si="9"/>
        <v>112434.09562904341</v>
      </c>
      <c r="H163" s="8">
        <f t="shared" si="10"/>
        <v>34338070.511549242</v>
      </c>
    </row>
    <row r="164" spans="3:8" x14ac:dyDescent="0.55000000000000004">
      <c r="C164" s="2"/>
      <c r="D164" s="2" t="s">
        <v>190</v>
      </c>
      <c r="E164" s="9">
        <f t="shared" si="11"/>
        <v>141142.84946835865</v>
      </c>
      <c r="F164" s="9">
        <f t="shared" si="8"/>
        <v>28615.058759624368</v>
      </c>
      <c r="G164" s="8">
        <f t="shared" si="9"/>
        <v>112527.79070873428</v>
      </c>
      <c r="H164" s="8">
        <f t="shared" si="10"/>
        <v>34225542.720840506</v>
      </c>
    </row>
    <row r="165" spans="3:8" x14ac:dyDescent="0.55000000000000004">
      <c r="C165" s="2"/>
      <c r="D165" s="2" t="s">
        <v>191</v>
      </c>
      <c r="E165" s="9">
        <f t="shared" si="11"/>
        <v>141142.84946835865</v>
      </c>
      <c r="F165" s="9">
        <f t="shared" si="8"/>
        <v>28521.285600700419</v>
      </c>
      <c r="G165" s="8">
        <f t="shared" si="9"/>
        <v>112621.56386765823</v>
      </c>
      <c r="H165" s="8">
        <f t="shared" si="10"/>
        <v>34112921.156972848</v>
      </c>
    </row>
    <row r="166" spans="3:8" x14ac:dyDescent="0.55000000000000004">
      <c r="C166" s="2"/>
      <c r="D166" s="2" t="s">
        <v>192</v>
      </c>
      <c r="E166" s="9">
        <f t="shared" si="11"/>
        <v>141142.84946835865</v>
      </c>
      <c r="F166" s="9">
        <f t="shared" si="8"/>
        <v>28427.434297477372</v>
      </c>
      <c r="G166" s="8">
        <f t="shared" si="9"/>
        <v>112715.41517088127</v>
      </c>
      <c r="H166" s="8">
        <f t="shared" si="10"/>
        <v>34000205.74180197</v>
      </c>
    </row>
    <row r="167" spans="3:8" x14ac:dyDescent="0.55000000000000004">
      <c r="C167" s="2"/>
      <c r="D167" s="2" t="s">
        <v>193</v>
      </c>
      <c r="E167" s="9">
        <f t="shared" si="11"/>
        <v>141142.84946835865</v>
      </c>
      <c r="F167" s="9">
        <f t="shared" si="8"/>
        <v>28333.504784834971</v>
      </c>
      <c r="G167" s="8">
        <f t="shared" si="9"/>
        <v>112809.34468352367</v>
      </c>
      <c r="H167" s="8">
        <f t="shared" si="10"/>
        <v>33887396.397118449</v>
      </c>
    </row>
    <row r="168" spans="3:8" x14ac:dyDescent="0.55000000000000004">
      <c r="C168" s="2"/>
      <c r="D168" s="2" t="s">
        <v>194</v>
      </c>
      <c r="E168" s="9">
        <f t="shared" si="11"/>
        <v>141142.84946835865</v>
      </c>
      <c r="F168" s="9">
        <f t="shared" si="8"/>
        <v>28239.496997598704</v>
      </c>
      <c r="G168" s="8">
        <f t="shared" si="9"/>
        <v>112903.35247075994</v>
      </c>
      <c r="H168" s="8">
        <f t="shared" si="10"/>
        <v>33774493.044647686</v>
      </c>
    </row>
    <row r="169" spans="3:8" x14ac:dyDescent="0.55000000000000004">
      <c r="C169" s="2"/>
      <c r="D169" s="2" t="s">
        <v>195</v>
      </c>
      <c r="E169" s="9">
        <f t="shared" si="11"/>
        <v>141142.84946835865</v>
      </c>
      <c r="F169" s="9">
        <f t="shared" si="8"/>
        <v>28145.410870539738</v>
      </c>
      <c r="G169" s="8">
        <f t="shared" si="9"/>
        <v>112997.43859781891</v>
      </c>
      <c r="H169" s="8">
        <f t="shared" si="10"/>
        <v>33661495.606049865</v>
      </c>
    </row>
    <row r="170" spans="3:8" x14ac:dyDescent="0.55000000000000004">
      <c r="C170" s="2"/>
      <c r="D170" s="2" t="s">
        <v>196</v>
      </c>
      <c r="E170" s="9">
        <f t="shared" si="11"/>
        <v>141142.84946835865</v>
      </c>
      <c r="F170" s="9">
        <f t="shared" si="8"/>
        <v>28051.246338374887</v>
      </c>
      <c r="G170" s="8">
        <f t="shared" si="9"/>
        <v>113091.60312998376</v>
      </c>
      <c r="H170" s="8">
        <f t="shared" si="10"/>
        <v>33548404.002919883</v>
      </c>
    </row>
    <row r="171" spans="3:8" x14ac:dyDescent="0.55000000000000004">
      <c r="C171" s="2"/>
      <c r="D171" s="2" t="s">
        <v>197</v>
      </c>
      <c r="E171" s="9">
        <f t="shared" si="11"/>
        <v>141142.84946835865</v>
      </c>
      <c r="F171" s="9">
        <f t="shared" si="8"/>
        <v>27957.003335766567</v>
      </c>
      <c r="G171" s="8">
        <f t="shared" si="9"/>
        <v>113185.84613259208</v>
      </c>
      <c r="H171" s="8">
        <f t="shared" si="10"/>
        <v>33435218.156787291</v>
      </c>
    </row>
    <row r="172" spans="3:8" x14ac:dyDescent="0.55000000000000004">
      <c r="C172" s="2" t="s">
        <v>19</v>
      </c>
      <c r="D172" s="2" t="s">
        <v>198</v>
      </c>
      <c r="E172" s="9">
        <f t="shared" si="11"/>
        <v>141142.84946835865</v>
      </c>
      <c r="F172" s="9">
        <f t="shared" si="8"/>
        <v>27862.681797322741</v>
      </c>
      <c r="G172" s="8">
        <f t="shared" si="9"/>
        <v>113280.1676710359</v>
      </c>
      <c r="H172" s="8">
        <f t="shared" si="10"/>
        <v>33321937.989116255</v>
      </c>
    </row>
    <row r="173" spans="3:8" x14ac:dyDescent="0.55000000000000004">
      <c r="C173" s="2"/>
      <c r="D173" s="2" t="s">
        <v>199</v>
      </c>
      <c r="E173" s="9">
        <f t="shared" si="11"/>
        <v>141142.84946835865</v>
      </c>
      <c r="F173" s="9">
        <f t="shared" si="8"/>
        <v>27768.281657596879</v>
      </c>
      <c r="G173" s="8">
        <f t="shared" si="9"/>
        <v>113374.56781076177</v>
      </c>
      <c r="H173" s="8">
        <f t="shared" si="10"/>
        <v>33208563.421305493</v>
      </c>
    </row>
    <row r="174" spans="3:8" x14ac:dyDescent="0.55000000000000004">
      <c r="C174" s="2"/>
      <c r="D174" s="2" t="s">
        <v>200</v>
      </c>
      <c r="E174" s="9">
        <f t="shared" si="11"/>
        <v>141142.84946835865</v>
      </c>
      <c r="F174" s="9">
        <f t="shared" si="8"/>
        <v>27673.802851087908</v>
      </c>
      <c r="G174" s="8">
        <f t="shared" si="9"/>
        <v>113469.04661727074</v>
      </c>
      <c r="H174" s="8">
        <f t="shared" si="10"/>
        <v>33095094.374688223</v>
      </c>
    </row>
    <row r="175" spans="3:8" x14ac:dyDescent="0.55000000000000004">
      <c r="C175" s="2"/>
      <c r="D175" s="2" t="s">
        <v>201</v>
      </c>
      <c r="E175" s="9">
        <f t="shared" si="11"/>
        <v>141142.84946835865</v>
      </c>
      <c r="F175" s="9">
        <f t="shared" si="8"/>
        <v>27579.245312240186</v>
      </c>
      <c r="G175" s="8">
        <f t="shared" si="9"/>
        <v>113563.60415611847</v>
      </c>
      <c r="H175" s="8">
        <f t="shared" si="10"/>
        <v>32981530.770532105</v>
      </c>
    </row>
    <row r="176" spans="3:8" x14ac:dyDescent="0.55000000000000004">
      <c r="C176" s="2"/>
      <c r="D176" s="2" t="s">
        <v>202</v>
      </c>
      <c r="E176" s="9">
        <f t="shared" si="11"/>
        <v>141142.84946835865</v>
      </c>
      <c r="F176" s="9">
        <f t="shared" si="8"/>
        <v>27484.608975443418</v>
      </c>
      <c r="G176" s="8">
        <f t="shared" si="9"/>
        <v>113658.24049291523</v>
      </c>
      <c r="H176" s="8">
        <f t="shared" si="10"/>
        <v>32867872.530039191</v>
      </c>
    </row>
    <row r="177" spans="3:8" x14ac:dyDescent="0.55000000000000004">
      <c r="C177" s="2"/>
      <c r="D177" s="2" t="s">
        <v>203</v>
      </c>
      <c r="E177" s="9">
        <f t="shared" si="11"/>
        <v>141142.84946835865</v>
      </c>
      <c r="F177" s="9">
        <f t="shared" si="8"/>
        <v>27389.893775032659</v>
      </c>
      <c r="G177" s="8">
        <f t="shared" si="9"/>
        <v>113752.95569332599</v>
      </c>
      <c r="H177" s="8">
        <f t="shared" si="10"/>
        <v>32754119.574345864</v>
      </c>
    </row>
    <row r="178" spans="3:8" x14ac:dyDescent="0.55000000000000004">
      <c r="C178" s="2"/>
      <c r="D178" s="2" t="s">
        <v>204</v>
      </c>
      <c r="E178" s="9">
        <f t="shared" si="11"/>
        <v>141142.84946835865</v>
      </c>
      <c r="F178" s="9">
        <f t="shared" si="8"/>
        <v>27295.099645288217</v>
      </c>
      <c r="G178" s="8">
        <f t="shared" si="9"/>
        <v>113847.74982307042</v>
      </c>
      <c r="H178" s="8">
        <f t="shared" si="10"/>
        <v>32640271.824522793</v>
      </c>
    </row>
    <row r="179" spans="3:8" x14ac:dyDescent="0.55000000000000004">
      <c r="C179" s="2"/>
      <c r="D179" s="2" t="s">
        <v>205</v>
      </c>
      <c r="E179" s="9">
        <f t="shared" si="11"/>
        <v>141142.84946835865</v>
      </c>
      <c r="F179" s="9">
        <f t="shared" si="8"/>
        <v>27200.226520435659</v>
      </c>
      <c r="G179" s="8">
        <f t="shared" si="9"/>
        <v>113942.622947923</v>
      </c>
      <c r="H179" s="8">
        <f t="shared" si="10"/>
        <v>32526329.201574869</v>
      </c>
    </row>
    <row r="180" spans="3:8" x14ac:dyDescent="0.55000000000000004">
      <c r="C180" s="2"/>
      <c r="D180" s="2" t="s">
        <v>206</v>
      </c>
      <c r="E180" s="9">
        <f t="shared" si="11"/>
        <v>141142.84946835865</v>
      </c>
      <c r="F180" s="9">
        <f t="shared" si="8"/>
        <v>27105.274334645721</v>
      </c>
      <c r="G180" s="8">
        <f t="shared" si="9"/>
        <v>114037.57513371293</v>
      </c>
      <c r="H180" s="8">
        <f t="shared" si="10"/>
        <v>32412291.626441158</v>
      </c>
    </row>
    <row r="181" spans="3:8" x14ac:dyDescent="0.55000000000000004">
      <c r="C181" s="2"/>
      <c r="D181" s="2" t="s">
        <v>207</v>
      </c>
      <c r="E181" s="9">
        <f t="shared" si="11"/>
        <v>141142.84946835865</v>
      </c>
      <c r="F181" s="9">
        <f t="shared" si="8"/>
        <v>27010.243022034298</v>
      </c>
      <c r="G181" s="8">
        <f t="shared" si="9"/>
        <v>114132.60644632435</v>
      </c>
      <c r="H181" s="8">
        <f t="shared" si="10"/>
        <v>32298159.019994833</v>
      </c>
    </row>
    <row r="182" spans="3:8" x14ac:dyDescent="0.55000000000000004">
      <c r="C182" s="2"/>
      <c r="D182" s="2" t="s">
        <v>208</v>
      </c>
      <c r="E182" s="9">
        <f t="shared" si="11"/>
        <v>141142.84946835865</v>
      </c>
      <c r="F182" s="9">
        <f t="shared" si="8"/>
        <v>26915.132516662357</v>
      </c>
      <c r="G182" s="8">
        <f t="shared" si="9"/>
        <v>114227.71695169629</v>
      </c>
      <c r="H182" s="8">
        <f t="shared" si="10"/>
        <v>32183931.303043135</v>
      </c>
    </row>
    <row r="183" spans="3:8" x14ac:dyDescent="0.55000000000000004">
      <c r="C183" s="2"/>
      <c r="D183" s="2" t="s">
        <v>209</v>
      </c>
      <c r="E183" s="9">
        <f t="shared" si="11"/>
        <v>141142.84946835865</v>
      </c>
      <c r="F183" s="9">
        <f t="shared" si="8"/>
        <v>26819.942752535942</v>
      </c>
      <c r="G183" s="8">
        <f t="shared" si="9"/>
        <v>114322.9067158227</v>
      </c>
      <c r="H183" s="8">
        <f t="shared" si="10"/>
        <v>32069608.396327313</v>
      </c>
    </row>
    <row r="184" spans="3:8" x14ac:dyDescent="0.55000000000000004">
      <c r="C184" s="2" t="s">
        <v>20</v>
      </c>
      <c r="D184" s="2" t="s">
        <v>210</v>
      </c>
      <c r="E184" s="9">
        <f t="shared" si="11"/>
        <v>141142.84946835865</v>
      </c>
      <c r="F184" s="9">
        <f t="shared" si="8"/>
        <v>26724.673663606092</v>
      </c>
      <c r="G184" s="8">
        <f t="shared" si="9"/>
        <v>114418.17580475255</v>
      </c>
      <c r="H184" s="8">
        <f t="shared" si="10"/>
        <v>31955190.22052256</v>
      </c>
    </row>
    <row r="185" spans="3:8" x14ac:dyDescent="0.55000000000000004">
      <c r="C185" s="2"/>
      <c r="D185" s="2" t="s">
        <v>211</v>
      </c>
      <c r="E185" s="9">
        <f t="shared" si="11"/>
        <v>141142.84946835865</v>
      </c>
      <c r="F185" s="9">
        <f t="shared" si="8"/>
        <v>26629.325183768797</v>
      </c>
      <c r="G185" s="8">
        <f t="shared" si="9"/>
        <v>114513.52428458985</v>
      </c>
      <c r="H185" s="8">
        <f t="shared" si="10"/>
        <v>31840676.69623797</v>
      </c>
    </row>
    <row r="186" spans="3:8" x14ac:dyDescent="0.55000000000000004">
      <c r="C186" s="2"/>
      <c r="D186" s="2" t="s">
        <v>212</v>
      </c>
      <c r="E186" s="9">
        <f t="shared" si="11"/>
        <v>141142.84946835865</v>
      </c>
      <c r="F186" s="9">
        <f t="shared" si="8"/>
        <v>26533.897246864974</v>
      </c>
      <c r="G186" s="8">
        <f t="shared" si="9"/>
        <v>114608.95222149367</v>
      </c>
      <c r="H186" s="8">
        <f t="shared" si="10"/>
        <v>31726067.744016476</v>
      </c>
    </row>
    <row r="187" spans="3:8" x14ac:dyDescent="0.55000000000000004">
      <c r="C187" s="2"/>
      <c r="D187" s="2" t="s">
        <v>213</v>
      </c>
      <c r="E187" s="9">
        <f t="shared" si="11"/>
        <v>141142.84946835865</v>
      </c>
      <c r="F187" s="9">
        <f t="shared" si="8"/>
        <v>26438.389786680396</v>
      </c>
      <c r="G187" s="8">
        <f t="shared" si="9"/>
        <v>114704.45968167824</v>
      </c>
      <c r="H187" s="8">
        <f t="shared" si="10"/>
        <v>31611363.284334797</v>
      </c>
    </row>
    <row r="188" spans="3:8" x14ac:dyDescent="0.55000000000000004">
      <c r="C188" s="2"/>
      <c r="D188" s="2" t="s">
        <v>214</v>
      </c>
      <c r="E188" s="9">
        <f t="shared" si="11"/>
        <v>141142.84946835865</v>
      </c>
      <c r="F188" s="9">
        <f t="shared" si="8"/>
        <v>26342.802736945661</v>
      </c>
      <c r="G188" s="8">
        <f t="shared" si="9"/>
        <v>114800.04673141299</v>
      </c>
      <c r="H188" s="8">
        <f t="shared" si="10"/>
        <v>31496563.237603385</v>
      </c>
    </row>
    <row r="189" spans="3:8" x14ac:dyDescent="0.55000000000000004">
      <c r="C189" s="2"/>
      <c r="D189" s="2" t="s">
        <v>215</v>
      </c>
      <c r="E189" s="9">
        <f t="shared" si="11"/>
        <v>141142.84946835865</v>
      </c>
      <c r="F189" s="9">
        <f t="shared" si="8"/>
        <v>26247.136031336151</v>
      </c>
      <c r="G189" s="8">
        <f t="shared" si="9"/>
        <v>114895.7134370225</v>
      </c>
      <c r="H189" s="8">
        <f t="shared" si="10"/>
        <v>31381667.524166364</v>
      </c>
    </row>
    <row r="190" spans="3:8" x14ac:dyDescent="0.55000000000000004">
      <c r="C190" s="2"/>
      <c r="D190" s="2" t="s">
        <v>216</v>
      </c>
      <c r="E190" s="9">
        <f t="shared" si="11"/>
        <v>141142.84946835865</v>
      </c>
      <c r="F190" s="9">
        <f t="shared" si="8"/>
        <v>26151.389603471969</v>
      </c>
      <c r="G190" s="8">
        <f t="shared" si="9"/>
        <v>114991.45986488668</v>
      </c>
      <c r="H190" s="8">
        <f t="shared" si="10"/>
        <v>31266676.064301476</v>
      </c>
    </row>
    <row r="191" spans="3:8" x14ac:dyDescent="0.55000000000000004">
      <c r="C191" s="2"/>
      <c r="D191" s="2" t="s">
        <v>217</v>
      </c>
      <c r="E191" s="9">
        <f t="shared" si="11"/>
        <v>141142.84946835865</v>
      </c>
      <c r="F191" s="9">
        <f t="shared" si="8"/>
        <v>26055.563386917896</v>
      </c>
      <c r="G191" s="8">
        <f t="shared" si="9"/>
        <v>115087.28608144075</v>
      </c>
      <c r="H191" s="8">
        <f t="shared" si="10"/>
        <v>31151588.778220035</v>
      </c>
    </row>
    <row r="192" spans="3:8" x14ac:dyDescent="0.55000000000000004">
      <c r="C192" s="2"/>
      <c r="D192" s="2" t="s">
        <v>218</v>
      </c>
      <c r="E192" s="9">
        <f t="shared" si="11"/>
        <v>141142.84946835865</v>
      </c>
      <c r="F192" s="9">
        <f t="shared" si="8"/>
        <v>25959.657315183362</v>
      </c>
      <c r="G192" s="8">
        <f t="shared" si="9"/>
        <v>115183.19215317529</v>
      </c>
      <c r="H192" s="8">
        <f t="shared" si="10"/>
        <v>31036405.586066861</v>
      </c>
    </row>
    <row r="193" spans="3:8" x14ac:dyDescent="0.55000000000000004">
      <c r="C193" s="2"/>
      <c r="D193" s="2" t="s">
        <v>219</v>
      </c>
      <c r="E193" s="9">
        <f t="shared" si="11"/>
        <v>141142.84946835865</v>
      </c>
      <c r="F193" s="9">
        <f t="shared" si="8"/>
        <v>25863.671321722381</v>
      </c>
      <c r="G193" s="8">
        <f t="shared" si="9"/>
        <v>115279.17814663626</v>
      </c>
      <c r="H193" s="8">
        <f t="shared" si="10"/>
        <v>30921126.407920223</v>
      </c>
    </row>
    <row r="194" spans="3:8" x14ac:dyDescent="0.55000000000000004">
      <c r="C194" s="2"/>
      <c r="D194" s="2" t="s">
        <v>220</v>
      </c>
      <c r="E194" s="9">
        <f t="shared" si="11"/>
        <v>141142.84946835865</v>
      </c>
      <c r="F194" s="9">
        <f t="shared" si="8"/>
        <v>25767.605339933518</v>
      </c>
      <c r="G194" s="8">
        <f t="shared" si="9"/>
        <v>115375.24412842513</v>
      </c>
      <c r="H194" s="8">
        <f t="shared" si="10"/>
        <v>30805751.163791798</v>
      </c>
    </row>
    <row r="195" spans="3:8" x14ac:dyDescent="0.55000000000000004">
      <c r="C195" s="2"/>
      <c r="D195" s="2" t="s">
        <v>221</v>
      </c>
      <c r="E195" s="9">
        <f t="shared" si="11"/>
        <v>141142.84946835865</v>
      </c>
      <c r="F195" s="9">
        <f t="shared" si="8"/>
        <v>25671.459303159831</v>
      </c>
      <c r="G195" s="8">
        <f t="shared" si="9"/>
        <v>115471.39016519881</v>
      </c>
      <c r="H195" s="8">
        <f t="shared" si="10"/>
        <v>30690279.773626599</v>
      </c>
    </row>
    <row r="196" spans="3:8" x14ac:dyDescent="0.55000000000000004">
      <c r="C196" s="2" t="s">
        <v>21</v>
      </c>
      <c r="D196" s="2" t="s">
        <v>222</v>
      </c>
      <c r="E196" s="9">
        <f t="shared" si="11"/>
        <v>141142.84946835865</v>
      </c>
      <c r="F196" s="9">
        <f t="shared" si="8"/>
        <v>25575.233144688831</v>
      </c>
      <c r="G196" s="8">
        <f t="shared" si="9"/>
        <v>115567.61632366982</v>
      </c>
      <c r="H196" s="8">
        <f t="shared" si="10"/>
        <v>30574712.157302931</v>
      </c>
    </row>
    <row r="197" spans="3:8" x14ac:dyDescent="0.55000000000000004">
      <c r="C197" s="2"/>
      <c r="D197" s="2" t="s">
        <v>223</v>
      </c>
      <c r="E197" s="9">
        <f t="shared" si="11"/>
        <v>141142.84946835865</v>
      </c>
      <c r="F197" s="9">
        <f t="shared" si="8"/>
        <v>25478.92679775244</v>
      </c>
      <c r="G197" s="8">
        <f t="shared" si="9"/>
        <v>115663.9226706062</v>
      </c>
      <c r="H197" s="8">
        <f t="shared" si="10"/>
        <v>30459048.234632324</v>
      </c>
    </row>
    <row r="198" spans="3:8" x14ac:dyDescent="0.55000000000000004">
      <c r="C198" s="2"/>
      <c r="D198" s="2" t="s">
        <v>224</v>
      </c>
      <c r="E198" s="9">
        <f t="shared" si="11"/>
        <v>141142.84946835865</v>
      </c>
      <c r="F198" s="9">
        <f t="shared" si="8"/>
        <v>25382.540195526934</v>
      </c>
      <c r="G198" s="8">
        <f t="shared" si="9"/>
        <v>115760.30927283171</v>
      </c>
      <c r="H198" s="8">
        <f t="shared" si="10"/>
        <v>30343287.925359491</v>
      </c>
    </row>
    <row r="199" spans="3:8" x14ac:dyDescent="0.55000000000000004">
      <c r="C199" s="2"/>
      <c r="D199" s="2" t="s">
        <v>225</v>
      </c>
      <c r="E199" s="9">
        <f t="shared" si="11"/>
        <v>141142.84946835865</v>
      </c>
      <c r="F199" s="9">
        <f t="shared" si="8"/>
        <v>25286.073271132907</v>
      </c>
      <c r="G199" s="8">
        <f t="shared" si="9"/>
        <v>115856.77619722574</v>
      </c>
      <c r="H199" s="8">
        <f t="shared" si="10"/>
        <v>30227431.149162266</v>
      </c>
    </row>
    <row r="200" spans="3:8" x14ac:dyDescent="0.55000000000000004">
      <c r="C200" s="2"/>
      <c r="D200" s="2" t="s">
        <v>226</v>
      </c>
      <c r="E200" s="9">
        <f t="shared" si="11"/>
        <v>141142.84946835865</v>
      </c>
      <c r="F200" s="9">
        <f t="shared" si="8"/>
        <v>25189.525957635222</v>
      </c>
      <c r="G200" s="8">
        <f t="shared" si="9"/>
        <v>115953.32351072342</v>
      </c>
      <c r="H200" s="8">
        <f t="shared" si="10"/>
        <v>30111477.825651541</v>
      </c>
    </row>
    <row r="201" spans="3:8" x14ac:dyDescent="0.55000000000000004">
      <c r="C201" s="2"/>
      <c r="D201" s="2" t="s">
        <v>227</v>
      </c>
      <c r="E201" s="9">
        <f t="shared" si="11"/>
        <v>141142.84946835865</v>
      </c>
      <c r="F201" s="9">
        <f t="shared" si="8"/>
        <v>25092.898188042949</v>
      </c>
      <c r="G201" s="8">
        <f t="shared" si="9"/>
        <v>116049.9512803157</v>
      </c>
      <c r="H201" s="8">
        <f t="shared" si="10"/>
        <v>29995427.874371227</v>
      </c>
    </row>
    <row r="202" spans="3:8" x14ac:dyDescent="0.55000000000000004">
      <c r="C202" s="2"/>
      <c r="D202" s="2" t="s">
        <v>228</v>
      </c>
      <c r="E202" s="9">
        <f t="shared" si="11"/>
        <v>141142.84946835865</v>
      </c>
      <c r="F202" s="9">
        <f t="shared" si="8"/>
        <v>24996.189895309355</v>
      </c>
      <c r="G202" s="8">
        <f t="shared" si="9"/>
        <v>116146.65957304928</v>
      </c>
      <c r="H202" s="8">
        <f t="shared" si="10"/>
        <v>29879281.214798179</v>
      </c>
    </row>
    <row r="203" spans="3:8" x14ac:dyDescent="0.55000000000000004">
      <c r="C203" s="2"/>
      <c r="D203" s="2" t="s">
        <v>229</v>
      </c>
      <c r="E203" s="9">
        <f t="shared" si="11"/>
        <v>141142.84946835865</v>
      </c>
      <c r="F203" s="9">
        <f t="shared" si="8"/>
        <v>24899.401012331815</v>
      </c>
      <c r="G203" s="8">
        <f t="shared" si="9"/>
        <v>116243.44845602683</v>
      </c>
      <c r="H203" s="8">
        <f t="shared" si="10"/>
        <v>29763037.766342152</v>
      </c>
    </row>
    <row r="204" spans="3:8" x14ac:dyDescent="0.55000000000000004">
      <c r="C204" s="2"/>
      <c r="D204" s="2" t="s">
        <v>230</v>
      </c>
      <c r="E204" s="9">
        <f t="shared" si="11"/>
        <v>141142.84946835865</v>
      </c>
      <c r="F204" s="9">
        <f t="shared" si="8"/>
        <v>24802.531471951792</v>
      </c>
      <c r="G204" s="8">
        <f t="shared" si="9"/>
        <v>116340.31799640685</v>
      </c>
      <c r="H204" s="8">
        <f t="shared" si="10"/>
        <v>29646697.448345747</v>
      </c>
    </row>
    <row r="205" spans="3:8" x14ac:dyDescent="0.55000000000000004">
      <c r="C205" s="2"/>
      <c r="D205" s="2" t="s">
        <v>231</v>
      </c>
      <c r="E205" s="9">
        <f t="shared" si="11"/>
        <v>141142.84946835865</v>
      </c>
      <c r="F205" s="9">
        <f t="shared" si="8"/>
        <v>24705.581206954786</v>
      </c>
      <c r="G205" s="8">
        <f t="shared" si="9"/>
        <v>116437.26826140386</v>
      </c>
      <c r="H205" s="8">
        <f t="shared" si="10"/>
        <v>29530260.180084344</v>
      </c>
    </row>
    <row r="206" spans="3:8" x14ac:dyDescent="0.55000000000000004">
      <c r="C206" s="2"/>
      <c r="D206" s="2" t="s">
        <v>232</v>
      </c>
      <c r="E206" s="9">
        <f t="shared" si="11"/>
        <v>141142.84946835865</v>
      </c>
      <c r="F206" s="9">
        <f t="shared" si="8"/>
        <v>24608.550150070285</v>
      </c>
      <c r="G206" s="8">
        <f t="shared" si="9"/>
        <v>116534.29931828837</v>
      </c>
      <c r="H206" s="8">
        <f t="shared" si="10"/>
        <v>29413725.880766056</v>
      </c>
    </row>
    <row r="207" spans="3:8" x14ac:dyDescent="0.55000000000000004">
      <c r="C207" s="2"/>
      <c r="D207" s="2" t="s">
        <v>233</v>
      </c>
      <c r="E207" s="9">
        <f t="shared" si="11"/>
        <v>141142.84946835865</v>
      </c>
      <c r="F207" s="9">
        <f t="shared" si="8"/>
        <v>24511.438233971712</v>
      </c>
      <c r="G207" s="8">
        <f t="shared" si="9"/>
        <v>116631.41123438693</v>
      </c>
      <c r="H207" s="8">
        <f t="shared" si="10"/>
        <v>29297094.46953167</v>
      </c>
    </row>
    <row r="208" spans="3:8" x14ac:dyDescent="0.55000000000000004">
      <c r="C208" s="2" t="s">
        <v>22</v>
      </c>
      <c r="D208" s="2" t="s">
        <v>234</v>
      </c>
      <c r="E208" s="9">
        <f t="shared" si="11"/>
        <v>141142.84946835865</v>
      </c>
      <c r="F208" s="9">
        <f t="shared" si="8"/>
        <v>24414.245391276389</v>
      </c>
      <c r="G208" s="8">
        <f t="shared" si="9"/>
        <v>116728.60407708226</v>
      </c>
      <c r="H208" s="8">
        <f t="shared" si="10"/>
        <v>29180365.865454588</v>
      </c>
    </row>
    <row r="209" spans="3:8" x14ac:dyDescent="0.55000000000000004">
      <c r="C209" s="2"/>
      <c r="D209" s="2" t="s">
        <v>235</v>
      </c>
      <c r="E209" s="9">
        <f t="shared" si="11"/>
        <v>141142.84946835865</v>
      </c>
      <c r="F209" s="9">
        <f t="shared" ref="F209:F272" si="12">H208*$D$7</f>
        <v>24316.971554545489</v>
      </c>
      <c r="G209" s="8">
        <f t="shared" ref="G209:G272" si="13">E209-F209</f>
        <v>116825.87791381316</v>
      </c>
      <c r="H209" s="8">
        <f t="shared" ref="H209:H272" si="14">H208-G209</f>
        <v>29063539.987540774</v>
      </c>
    </row>
    <row r="210" spans="3:8" x14ac:dyDescent="0.55000000000000004">
      <c r="C210" s="2"/>
      <c r="D210" s="2" t="s">
        <v>236</v>
      </c>
      <c r="E210" s="9">
        <f t="shared" ref="E210:E273" si="15">$E$16</f>
        <v>141142.84946835865</v>
      </c>
      <c r="F210" s="9">
        <f t="shared" si="12"/>
        <v>24219.616656283975</v>
      </c>
      <c r="G210" s="8">
        <f t="shared" si="13"/>
        <v>116923.23281207467</v>
      </c>
      <c r="H210" s="8">
        <f t="shared" si="14"/>
        <v>28946616.754728701</v>
      </c>
    </row>
    <row r="211" spans="3:8" x14ac:dyDescent="0.55000000000000004">
      <c r="C211" s="2"/>
      <c r="D211" s="2" t="s">
        <v>237</v>
      </c>
      <c r="E211" s="9">
        <f t="shared" si="15"/>
        <v>141142.84946835865</v>
      </c>
      <c r="F211" s="9">
        <f t="shared" si="12"/>
        <v>24122.180628940583</v>
      </c>
      <c r="G211" s="8">
        <f t="shared" si="13"/>
        <v>117020.66883941807</v>
      </c>
      <c r="H211" s="8">
        <f t="shared" si="14"/>
        <v>28829596.085889284</v>
      </c>
    </row>
    <row r="212" spans="3:8" x14ac:dyDescent="0.55000000000000004">
      <c r="C212" s="2"/>
      <c r="D212" s="2" t="s">
        <v>238</v>
      </c>
      <c r="E212" s="9">
        <f t="shared" si="15"/>
        <v>141142.84946835865</v>
      </c>
      <c r="F212" s="9">
        <f t="shared" si="12"/>
        <v>24024.663404907733</v>
      </c>
      <c r="G212" s="8">
        <f t="shared" si="13"/>
        <v>117118.18606345091</v>
      </c>
      <c r="H212" s="8">
        <f t="shared" si="14"/>
        <v>28712477.899825834</v>
      </c>
    </row>
    <row r="213" spans="3:8" x14ac:dyDescent="0.55000000000000004">
      <c r="C213" s="2"/>
      <c r="D213" s="2" t="s">
        <v>239</v>
      </c>
      <c r="E213" s="9">
        <f t="shared" si="15"/>
        <v>141142.84946835865</v>
      </c>
      <c r="F213" s="9">
        <f t="shared" si="12"/>
        <v>23927.064916521525</v>
      </c>
      <c r="G213" s="8">
        <f t="shared" si="13"/>
        <v>117215.78455183712</v>
      </c>
      <c r="H213" s="8">
        <f t="shared" si="14"/>
        <v>28595262.115273997</v>
      </c>
    </row>
    <row r="214" spans="3:8" x14ac:dyDescent="0.55000000000000004">
      <c r="C214" s="2"/>
      <c r="D214" s="2" t="s">
        <v>240</v>
      </c>
      <c r="E214" s="9">
        <f t="shared" si="15"/>
        <v>141142.84946835865</v>
      </c>
      <c r="F214" s="9">
        <f t="shared" si="12"/>
        <v>23829.385096061662</v>
      </c>
      <c r="G214" s="8">
        <f t="shared" si="13"/>
        <v>117313.46437229699</v>
      </c>
      <c r="H214" s="8">
        <f t="shared" si="14"/>
        <v>28477948.650901701</v>
      </c>
    </row>
    <row r="215" spans="3:8" x14ac:dyDescent="0.55000000000000004">
      <c r="C215" s="2"/>
      <c r="D215" s="2" t="s">
        <v>241</v>
      </c>
      <c r="E215" s="9">
        <f t="shared" si="15"/>
        <v>141142.84946835865</v>
      </c>
      <c r="F215" s="9">
        <f t="shared" si="12"/>
        <v>23731.623875751415</v>
      </c>
      <c r="G215" s="8">
        <f t="shared" si="13"/>
        <v>117411.22559260722</v>
      </c>
      <c r="H215" s="8">
        <f t="shared" si="14"/>
        <v>28360537.425309096</v>
      </c>
    </row>
    <row r="216" spans="3:8" x14ac:dyDescent="0.55000000000000004">
      <c r="C216" s="2"/>
      <c r="D216" s="2" t="s">
        <v>242</v>
      </c>
      <c r="E216" s="9">
        <f t="shared" si="15"/>
        <v>141142.84946835865</v>
      </c>
      <c r="F216" s="9">
        <f t="shared" si="12"/>
        <v>23633.781187757577</v>
      </c>
      <c r="G216" s="8">
        <f t="shared" si="13"/>
        <v>117509.06828060107</v>
      </c>
      <c r="H216" s="8">
        <f t="shared" si="14"/>
        <v>28243028.357028496</v>
      </c>
    </row>
    <row r="217" spans="3:8" x14ac:dyDescent="0.55000000000000004">
      <c r="C217" s="2"/>
      <c r="D217" s="2" t="s">
        <v>243</v>
      </c>
      <c r="E217" s="9">
        <f t="shared" si="15"/>
        <v>141142.84946835865</v>
      </c>
      <c r="F217" s="9">
        <f t="shared" si="12"/>
        <v>23535.856964190411</v>
      </c>
      <c r="G217" s="8">
        <f t="shared" si="13"/>
        <v>117606.99250416824</v>
      </c>
      <c r="H217" s="8">
        <f t="shared" si="14"/>
        <v>28125421.364524327</v>
      </c>
    </row>
    <row r="218" spans="3:8" x14ac:dyDescent="0.55000000000000004">
      <c r="C218" s="2"/>
      <c r="D218" s="2" t="s">
        <v>244</v>
      </c>
      <c r="E218" s="9">
        <f t="shared" si="15"/>
        <v>141142.84946835865</v>
      </c>
      <c r="F218" s="9">
        <f t="shared" si="12"/>
        <v>23437.851137103604</v>
      </c>
      <c r="G218" s="8">
        <f t="shared" si="13"/>
        <v>117704.99833125505</v>
      </c>
      <c r="H218" s="8">
        <f t="shared" si="14"/>
        <v>28007716.366193071</v>
      </c>
    </row>
    <row r="219" spans="3:8" x14ac:dyDescent="0.55000000000000004">
      <c r="C219" s="2"/>
      <c r="D219" s="2" t="s">
        <v>245</v>
      </c>
      <c r="E219" s="9">
        <f t="shared" si="15"/>
        <v>141142.84946835865</v>
      </c>
      <c r="F219" s="9">
        <f t="shared" si="12"/>
        <v>23339.763638494223</v>
      </c>
      <c r="G219" s="8">
        <f t="shared" si="13"/>
        <v>117803.08582986443</v>
      </c>
      <c r="H219" s="8">
        <f t="shared" si="14"/>
        <v>27889913.280363206</v>
      </c>
    </row>
    <row r="220" spans="3:8" x14ac:dyDescent="0.55000000000000004">
      <c r="C220" s="2" t="s">
        <v>23</v>
      </c>
      <c r="D220" s="2" t="s">
        <v>246</v>
      </c>
      <c r="E220" s="9">
        <f t="shared" si="15"/>
        <v>141142.84946835865</v>
      </c>
      <c r="F220" s="9">
        <f t="shared" si="12"/>
        <v>23241.594400302671</v>
      </c>
      <c r="G220" s="8">
        <f t="shared" si="13"/>
        <v>117901.25506805598</v>
      </c>
      <c r="H220" s="8">
        <f t="shared" si="14"/>
        <v>27772012.02529515</v>
      </c>
    </row>
    <row r="221" spans="3:8" x14ac:dyDescent="0.55000000000000004">
      <c r="C221" s="2"/>
      <c r="D221" s="2" t="s">
        <v>247</v>
      </c>
      <c r="E221" s="9">
        <f t="shared" si="15"/>
        <v>141142.84946835865</v>
      </c>
      <c r="F221" s="9">
        <f t="shared" si="12"/>
        <v>23143.343354412624</v>
      </c>
      <c r="G221" s="8">
        <f t="shared" si="13"/>
        <v>117999.50611394603</v>
      </c>
      <c r="H221" s="8">
        <f t="shared" si="14"/>
        <v>27654012.519181203</v>
      </c>
    </row>
    <row r="222" spans="3:8" x14ac:dyDescent="0.55000000000000004">
      <c r="C222" s="2"/>
      <c r="D222" s="2" t="s">
        <v>248</v>
      </c>
      <c r="E222" s="9">
        <f t="shared" si="15"/>
        <v>141142.84946835865</v>
      </c>
      <c r="F222" s="9">
        <f t="shared" si="12"/>
        <v>23045.010432651001</v>
      </c>
      <c r="G222" s="8">
        <f t="shared" si="13"/>
        <v>118097.83903570764</v>
      </c>
      <c r="H222" s="8">
        <f t="shared" si="14"/>
        <v>27535914.680145495</v>
      </c>
    </row>
    <row r="223" spans="3:8" x14ac:dyDescent="0.55000000000000004">
      <c r="C223" s="2"/>
      <c r="D223" s="2" t="s">
        <v>249</v>
      </c>
      <c r="E223" s="9">
        <f t="shared" si="15"/>
        <v>141142.84946835865</v>
      </c>
      <c r="F223" s="9">
        <f t="shared" si="12"/>
        <v>22946.59556678791</v>
      </c>
      <c r="G223" s="8">
        <f t="shared" si="13"/>
        <v>118196.25390157074</v>
      </c>
      <c r="H223" s="8">
        <f t="shared" si="14"/>
        <v>27417718.426243924</v>
      </c>
    </row>
    <row r="224" spans="3:8" x14ac:dyDescent="0.55000000000000004">
      <c r="C224" s="2"/>
      <c r="D224" s="2" t="s">
        <v>250</v>
      </c>
      <c r="E224" s="9">
        <f t="shared" si="15"/>
        <v>141142.84946835865</v>
      </c>
      <c r="F224" s="9">
        <f t="shared" si="12"/>
        <v>22848.0986885366</v>
      </c>
      <c r="G224" s="8">
        <f t="shared" si="13"/>
        <v>118294.75077982205</v>
      </c>
      <c r="H224" s="8">
        <f t="shared" si="14"/>
        <v>27299423.675464101</v>
      </c>
    </row>
    <row r="225" spans="3:8" x14ac:dyDescent="0.55000000000000004">
      <c r="C225" s="2"/>
      <c r="D225" s="2" t="s">
        <v>251</v>
      </c>
      <c r="E225" s="9">
        <f t="shared" si="15"/>
        <v>141142.84946835865</v>
      </c>
      <c r="F225" s="9">
        <f t="shared" si="12"/>
        <v>22749.519729553416</v>
      </c>
      <c r="G225" s="8">
        <f t="shared" si="13"/>
        <v>118393.32973880523</v>
      </c>
      <c r="H225" s="8">
        <f t="shared" si="14"/>
        <v>27181030.345725294</v>
      </c>
    </row>
    <row r="226" spans="3:8" x14ac:dyDescent="0.55000000000000004">
      <c r="C226" s="2"/>
      <c r="D226" s="2" t="s">
        <v>252</v>
      </c>
      <c r="E226" s="9">
        <f t="shared" si="15"/>
        <v>141142.84946835865</v>
      </c>
      <c r="F226" s="9">
        <f t="shared" si="12"/>
        <v>22650.858621437743</v>
      </c>
      <c r="G226" s="8">
        <f t="shared" si="13"/>
        <v>118491.9908469209</v>
      </c>
      <c r="H226" s="8">
        <f t="shared" si="14"/>
        <v>27062538.354878373</v>
      </c>
    </row>
    <row r="227" spans="3:8" x14ac:dyDescent="0.55000000000000004">
      <c r="C227" s="2"/>
      <c r="D227" s="2" t="s">
        <v>253</v>
      </c>
      <c r="E227" s="9">
        <f t="shared" si="15"/>
        <v>141142.84946835865</v>
      </c>
      <c r="F227" s="9">
        <f t="shared" si="12"/>
        <v>22552.115295731975</v>
      </c>
      <c r="G227" s="8">
        <f t="shared" si="13"/>
        <v>118590.73417262667</v>
      </c>
      <c r="H227" s="8">
        <f t="shared" si="14"/>
        <v>26943947.620705746</v>
      </c>
    </row>
    <row r="228" spans="3:8" x14ac:dyDescent="0.55000000000000004">
      <c r="C228" s="2"/>
      <c r="D228" s="2" t="s">
        <v>254</v>
      </c>
      <c r="E228" s="9">
        <f t="shared" si="15"/>
        <v>141142.84946835865</v>
      </c>
      <c r="F228" s="9">
        <f t="shared" si="12"/>
        <v>22453.289683921452</v>
      </c>
      <c r="G228" s="8">
        <f t="shared" si="13"/>
        <v>118689.5597844372</v>
      </c>
      <c r="H228" s="8">
        <f t="shared" si="14"/>
        <v>26825258.060921308</v>
      </c>
    </row>
    <row r="229" spans="3:8" x14ac:dyDescent="0.55000000000000004">
      <c r="C229" s="2"/>
      <c r="D229" s="2" t="s">
        <v>255</v>
      </c>
      <c r="E229" s="9">
        <f t="shared" si="15"/>
        <v>141142.84946835865</v>
      </c>
      <c r="F229" s="9">
        <f t="shared" si="12"/>
        <v>22354.381717434422</v>
      </c>
      <c r="G229" s="8">
        <f t="shared" si="13"/>
        <v>118788.46775092423</v>
      </c>
      <c r="H229" s="8">
        <f t="shared" si="14"/>
        <v>26706469.593170382</v>
      </c>
    </row>
    <row r="230" spans="3:8" x14ac:dyDescent="0.55000000000000004">
      <c r="C230" s="2"/>
      <c r="D230" s="2" t="s">
        <v>256</v>
      </c>
      <c r="E230" s="9">
        <f t="shared" si="15"/>
        <v>141142.84946835865</v>
      </c>
      <c r="F230" s="9">
        <f t="shared" si="12"/>
        <v>22255.391327641984</v>
      </c>
      <c r="G230" s="8">
        <f t="shared" si="13"/>
        <v>118887.45814071666</v>
      </c>
      <c r="H230" s="8">
        <f t="shared" si="14"/>
        <v>26587582.135029666</v>
      </c>
    </row>
    <row r="231" spans="3:8" x14ac:dyDescent="0.55000000000000004">
      <c r="C231" s="2"/>
      <c r="D231" s="2" t="s">
        <v>257</v>
      </c>
      <c r="E231" s="9">
        <f t="shared" si="15"/>
        <v>141142.84946835865</v>
      </c>
      <c r="F231" s="9">
        <f t="shared" si="12"/>
        <v>22156.318445858054</v>
      </c>
      <c r="G231" s="8">
        <f t="shared" si="13"/>
        <v>118986.5310225006</v>
      </c>
      <c r="H231" s="8">
        <f t="shared" si="14"/>
        <v>26468595.604007166</v>
      </c>
    </row>
    <row r="232" spans="3:8" x14ac:dyDescent="0.55000000000000004">
      <c r="C232" s="2" t="s">
        <v>24</v>
      </c>
      <c r="D232" s="2" t="s">
        <v>258</v>
      </c>
      <c r="E232" s="9">
        <f t="shared" si="15"/>
        <v>141142.84946835865</v>
      </c>
      <c r="F232" s="9">
        <f t="shared" si="12"/>
        <v>22057.163003339305</v>
      </c>
      <c r="G232" s="8">
        <f t="shared" si="13"/>
        <v>119085.68646501935</v>
      </c>
      <c r="H232" s="8">
        <f t="shared" si="14"/>
        <v>26349509.917542148</v>
      </c>
    </row>
    <row r="233" spans="3:8" x14ac:dyDescent="0.55000000000000004">
      <c r="C233" s="2"/>
      <c r="D233" s="2" t="s">
        <v>259</v>
      </c>
      <c r="E233" s="9">
        <f t="shared" si="15"/>
        <v>141142.84946835865</v>
      </c>
      <c r="F233" s="9">
        <f t="shared" si="12"/>
        <v>21957.924931285121</v>
      </c>
      <c r="G233" s="8">
        <f t="shared" si="13"/>
        <v>119184.92453707353</v>
      </c>
      <c r="H233" s="8">
        <f t="shared" si="14"/>
        <v>26230324.993005075</v>
      </c>
    </row>
    <row r="234" spans="3:8" x14ac:dyDescent="0.55000000000000004">
      <c r="C234" s="2"/>
      <c r="D234" s="2" t="s">
        <v>260</v>
      </c>
      <c r="E234" s="9">
        <f t="shared" si="15"/>
        <v>141142.84946835865</v>
      </c>
      <c r="F234" s="9">
        <f t="shared" si="12"/>
        <v>21858.60416083756</v>
      </c>
      <c r="G234" s="8">
        <f t="shared" si="13"/>
        <v>119284.24530752108</v>
      </c>
      <c r="H234" s="8">
        <f t="shared" si="14"/>
        <v>26111040.747697555</v>
      </c>
    </row>
    <row r="235" spans="3:8" x14ac:dyDescent="0.55000000000000004">
      <c r="C235" s="2"/>
      <c r="D235" s="2" t="s">
        <v>261</v>
      </c>
      <c r="E235" s="9">
        <f t="shared" si="15"/>
        <v>141142.84946835865</v>
      </c>
      <c r="F235" s="9">
        <f t="shared" si="12"/>
        <v>21759.200623081295</v>
      </c>
      <c r="G235" s="8">
        <f t="shared" si="13"/>
        <v>119383.64884527735</v>
      </c>
      <c r="H235" s="8">
        <f t="shared" si="14"/>
        <v>25991657.098852277</v>
      </c>
    </row>
    <row r="236" spans="3:8" x14ac:dyDescent="0.55000000000000004">
      <c r="C236" s="2"/>
      <c r="D236" s="2" t="s">
        <v>262</v>
      </c>
      <c r="E236" s="9">
        <f t="shared" si="15"/>
        <v>141142.84946835865</v>
      </c>
      <c r="F236" s="9">
        <f t="shared" si="12"/>
        <v>21659.714249043562</v>
      </c>
      <c r="G236" s="8">
        <f t="shared" si="13"/>
        <v>119483.13521931508</v>
      </c>
      <c r="H236" s="8">
        <f t="shared" si="14"/>
        <v>25872173.96363296</v>
      </c>
    </row>
    <row r="237" spans="3:8" x14ac:dyDescent="0.55000000000000004">
      <c r="C237" s="2"/>
      <c r="D237" s="2" t="s">
        <v>263</v>
      </c>
      <c r="E237" s="9">
        <f t="shared" si="15"/>
        <v>141142.84946835865</v>
      </c>
      <c r="F237" s="9">
        <f t="shared" si="12"/>
        <v>21560.144969694131</v>
      </c>
      <c r="G237" s="8">
        <f t="shared" si="13"/>
        <v>119582.70449866452</v>
      </c>
      <c r="H237" s="8">
        <f t="shared" si="14"/>
        <v>25752591.259134296</v>
      </c>
    </row>
    <row r="238" spans="3:8" x14ac:dyDescent="0.55000000000000004">
      <c r="C238" s="2"/>
      <c r="D238" s="2" t="s">
        <v>264</v>
      </c>
      <c r="E238" s="9">
        <f t="shared" si="15"/>
        <v>141142.84946835865</v>
      </c>
      <c r="F238" s="9">
        <f t="shared" si="12"/>
        <v>21460.492715945245</v>
      </c>
      <c r="G238" s="8">
        <f t="shared" si="13"/>
        <v>119682.3567524134</v>
      </c>
      <c r="H238" s="8">
        <f t="shared" si="14"/>
        <v>25632908.902381882</v>
      </c>
    </row>
    <row r="239" spans="3:8" x14ac:dyDescent="0.55000000000000004">
      <c r="C239" s="2"/>
      <c r="D239" s="2" t="s">
        <v>265</v>
      </c>
      <c r="E239" s="9">
        <f t="shared" si="15"/>
        <v>141142.84946835865</v>
      </c>
      <c r="F239" s="9">
        <f t="shared" si="12"/>
        <v>21360.757418651567</v>
      </c>
      <c r="G239" s="8">
        <f t="shared" si="13"/>
        <v>119782.09204970708</v>
      </c>
      <c r="H239" s="8">
        <f t="shared" si="14"/>
        <v>25513126.810332175</v>
      </c>
    </row>
    <row r="240" spans="3:8" x14ac:dyDescent="0.55000000000000004">
      <c r="C240" s="2"/>
      <c r="D240" s="2" t="s">
        <v>266</v>
      </c>
      <c r="E240" s="9">
        <f t="shared" si="15"/>
        <v>141142.84946835865</v>
      </c>
      <c r="F240" s="9">
        <f t="shared" si="12"/>
        <v>21260.939008610145</v>
      </c>
      <c r="G240" s="8">
        <f t="shared" si="13"/>
        <v>119881.9104597485</v>
      </c>
      <c r="H240" s="8">
        <f t="shared" si="14"/>
        <v>25393244.899872426</v>
      </c>
    </row>
    <row r="241" spans="3:8" x14ac:dyDescent="0.55000000000000004">
      <c r="C241" s="2"/>
      <c r="D241" s="2" t="s">
        <v>267</v>
      </c>
      <c r="E241" s="9">
        <f t="shared" si="15"/>
        <v>141142.84946835865</v>
      </c>
      <c r="F241" s="9">
        <f t="shared" si="12"/>
        <v>21161.037416560353</v>
      </c>
      <c r="G241" s="8">
        <f t="shared" si="13"/>
        <v>119981.81205179829</v>
      </c>
      <c r="H241" s="8">
        <f t="shared" si="14"/>
        <v>25273263.087820627</v>
      </c>
    </row>
    <row r="242" spans="3:8" x14ac:dyDescent="0.55000000000000004">
      <c r="C242" s="2"/>
      <c r="D242" s="2" t="s">
        <v>268</v>
      </c>
      <c r="E242" s="9">
        <f t="shared" si="15"/>
        <v>141142.84946835865</v>
      </c>
      <c r="F242" s="9">
        <f t="shared" si="12"/>
        <v>21061.052573183853</v>
      </c>
      <c r="G242" s="8">
        <f t="shared" si="13"/>
        <v>120081.79689517479</v>
      </c>
      <c r="H242" s="8">
        <f t="shared" si="14"/>
        <v>25153181.290925451</v>
      </c>
    </row>
    <row r="243" spans="3:8" x14ac:dyDescent="0.55000000000000004">
      <c r="C243" s="2"/>
      <c r="D243" s="2" t="s">
        <v>269</v>
      </c>
      <c r="E243" s="9">
        <f t="shared" si="15"/>
        <v>141142.84946835865</v>
      </c>
      <c r="F243" s="9">
        <f t="shared" si="12"/>
        <v>20960.984409104542</v>
      </c>
      <c r="G243" s="8">
        <f t="shared" si="13"/>
        <v>120181.86505925411</v>
      </c>
      <c r="H243" s="8">
        <f t="shared" si="14"/>
        <v>25032999.425866198</v>
      </c>
    </row>
    <row r="244" spans="3:8" x14ac:dyDescent="0.55000000000000004">
      <c r="C244" s="2" t="s">
        <v>25</v>
      </c>
      <c r="D244" s="2" t="s">
        <v>270</v>
      </c>
      <c r="E244" s="9">
        <f t="shared" si="15"/>
        <v>141142.84946835865</v>
      </c>
      <c r="F244" s="9">
        <f t="shared" si="12"/>
        <v>20860.832854888497</v>
      </c>
      <c r="G244" s="8">
        <f t="shared" si="13"/>
        <v>120282.01661347016</v>
      </c>
      <c r="H244" s="8">
        <f t="shared" si="14"/>
        <v>24912717.409252729</v>
      </c>
    </row>
    <row r="245" spans="3:8" x14ac:dyDescent="0.55000000000000004">
      <c r="C245" s="2"/>
      <c r="D245" s="2" t="s">
        <v>271</v>
      </c>
      <c r="E245" s="9">
        <f t="shared" si="15"/>
        <v>141142.84946835865</v>
      </c>
      <c r="F245" s="9">
        <f t="shared" si="12"/>
        <v>20760.597841043938</v>
      </c>
      <c r="G245" s="8">
        <f t="shared" si="13"/>
        <v>120382.2516273147</v>
      </c>
      <c r="H245" s="8">
        <f t="shared" si="14"/>
        <v>24792335.157625414</v>
      </c>
    </row>
    <row r="246" spans="3:8" x14ac:dyDescent="0.55000000000000004">
      <c r="C246" s="2"/>
      <c r="D246" s="2" t="s">
        <v>272</v>
      </c>
      <c r="E246" s="9">
        <f t="shared" si="15"/>
        <v>141142.84946835865</v>
      </c>
      <c r="F246" s="9">
        <f t="shared" si="12"/>
        <v>20660.279298021178</v>
      </c>
      <c r="G246" s="8">
        <f t="shared" si="13"/>
        <v>120482.57017033747</v>
      </c>
      <c r="H246" s="8">
        <f t="shared" si="14"/>
        <v>24671852.587455075</v>
      </c>
    </row>
    <row r="247" spans="3:8" x14ac:dyDescent="0.55000000000000004">
      <c r="C247" s="2"/>
      <c r="D247" s="2" t="s">
        <v>273</v>
      </c>
      <c r="E247" s="9">
        <f t="shared" si="15"/>
        <v>141142.84946835865</v>
      </c>
      <c r="F247" s="9">
        <f t="shared" si="12"/>
        <v>20559.877156212562</v>
      </c>
      <c r="G247" s="8">
        <f t="shared" si="13"/>
        <v>120582.97231214608</v>
      </c>
      <c r="H247" s="8">
        <f t="shared" si="14"/>
        <v>24551269.61514293</v>
      </c>
    </row>
    <row r="248" spans="3:8" x14ac:dyDescent="0.55000000000000004">
      <c r="C248" s="2"/>
      <c r="D248" s="2" t="s">
        <v>274</v>
      </c>
      <c r="E248" s="9">
        <f t="shared" si="15"/>
        <v>141142.84946835865</v>
      </c>
      <c r="F248" s="9">
        <f t="shared" si="12"/>
        <v>20459.391345952441</v>
      </c>
      <c r="G248" s="8">
        <f t="shared" si="13"/>
        <v>120683.45812240621</v>
      </c>
      <c r="H248" s="8">
        <f t="shared" si="14"/>
        <v>24430586.157020524</v>
      </c>
    </row>
    <row r="249" spans="3:8" x14ac:dyDescent="0.55000000000000004">
      <c r="C249" s="2"/>
      <c r="D249" s="2" t="s">
        <v>275</v>
      </c>
      <c r="E249" s="9">
        <f t="shared" si="15"/>
        <v>141142.84946835865</v>
      </c>
      <c r="F249" s="9">
        <f t="shared" si="12"/>
        <v>20358.821797517103</v>
      </c>
      <c r="G249" s="8">
        <f t="shared" si="13"/>
        <v>120784.02767084155</v>
      </c>
      <c r="H249" s="8">
        <f t="shared" si="14"/>
        <v>24309802.129349682</v>
      </c>
    </row>
    <row r="250" spans="3:8" x14ac:dyDescent="0.55000000000000004">
      <c r="C250" s="2"/>
      <c r="D250" s="2" t="s">
        <v>276</v>
      </c>
      <c r="E250" s="9">
        <f t="shared" si="15"/>
        <v>141142.84946835865</v>
      </c>
      <c r="F250" s="9">
        <f t="shared" si="12"/>
        <v>20258.168441124733</v>
      </c>
      <c r="G250" s="8">
        <f t="shared" si="13"/>
        <v>120884.68102723392</v>
      </c>
      <c r="H250" s="8">
        <f t="shared" si="14"/>
        <v>24188917.448322449</v>
      </c>
    </row>
    <row r="251" spans="3:8" x14ac:dyDescent="0.55000000000000004">
      <c r="C251" s="2"/>
      <c r="D251" s="2" t="s">
        <v>277</v>
      </c>
      <c r="E251" s="9">
        <f t="shared" si="15"/>
        <v>141142.84946835865</v>
      </c>
      <c r="F251" s="9">
        <f t="shared" si="12"/>
        <v>20157.431206935373</v>
      </c>
      <c r="G251" s="8">
        <f t="shared" si="13"/>
        <v>120985.41826142327</v>
      </c>
      <c r="H251" s="8">
        <f t="shared" si="14"/>
        <v>24067932.030061025</v>
      </c>
    </row>
    <row r="252" spans="3:8" x14ac:dyDescent="0.55000000000000004">
      <c r="C252" s="2"/>
      <c r="D252" s="2" t="s">
        <v>278</v>
      </c>
      <c r="E252" s="9">
        <f t="shared" si="15"/>
        <v>141142.84946835865</v>
      </c>
      <c r="F252" s="9">
        <f t="shared" si="12"/>
        <v>20056.610025050853</v>
      </c>
      <c r="G252" s="8">
        <f t="shared" si="13"/>
        <v>121086.2394433078</v>
      </c>
      <c r="H252" s="8">
        <f t="shared" si="14"/>
        <v>23946845.790617716</v>
      </c>
    </row>
    <row r="253" spans="3:8" x14ac:dyDescent="0.55000000000000004">
      <c r="C253" s="2"/>
      <c r="D253" s="2" t="s">
        <v>279</v>
      </c>
      <c r="E253" s="9">
        <f t="shared" si="15"/>
        <v>141142.84946835865</v>
      </c>
      <c r="F253" s="9">
        <f t="shared" si="12"/>
        <v>19955.70482551476</v>
      </c>
      <c r="G253" s="8">
        <f t="shared" si="13"/>
        <v>121187.14464284389</v>
      </c>
      <c r="H253" s="8">
        <f t="shared" si="14"/>
        <v>23825658.645974871</v>
      </c>
    </row>
    <row r="254" spans="3:8" x14ac:dyDescent="0.55000000000000004">
      <c r="C254" s="2"/>
      <c r="D254" s="2" t="s">
        <v>280</v>
      </c>
      <c r="E254" s="9">
        <f t="shared" si="15"/>
        <v>141142.84946835865</v>
      </c>
      <c r="F254" s="9">
        <f t="shared" si="12"/>
        <v>19854.71553831239</v>
      </c>
      <c r="G254" s="8">
        <f t="shared" si="13"/>
        <v>121288.13393004626</v>
      </c>
      <c r="H254" s="8">
        <f t="shared" si="14"/>
        <v>23704370.512044825</v>
      </c>
    </row>
    <row r="255" spans="3:8" x14ac:dyDescent="0.55000000000000004">
      <c r="C255" s="2"/>
      <c r="D255" s="2" t="s">
        <v>281</v>
      </c>
      <c r="E255" s="9">
        <f t="shared" si="15"/>
        <v>141142.84946835865</v>
      </c>
      <c r="F255" s="9">
        <f t="shared" si="12"/>
        <v>19753.642093370687</v>
      </c>
      <c r="G255" s="8">
        <f t="shared" si="13"/>
        <v>121389.20737498796</v>
      </c>
      <c r="H255" s="8">
        <f t="shared" si="14"/>
        <v>23582981.304669838</v>
      </c>
    </row>
    <row r="256" spans="3:8" x14ac:dyDescent="0.55000000000000004">
      <c r="C256" s="2" t="s">
        <v>26</v>
      </c>
      <c r="D256" s="2" t="s">
        <v>282</v>
      </c>
      <c r="E256" s="9">
        <f t="shared" si="15"/>
        <v>141142.84946835865</v>
      </c>
      <c r="F256" s="9">
        <f t="shared" si="12"/>
        <v>19652.484420558198</v>
      </c>
      <c r="G256" s="8">
        <f t="shared" si="13"/>
        <v>121490.36504780044</v>
      </c>
      <c r="H256" s="8">
        <f t="shared" si="14"/>
        <v>23461490.939622037</v>
      </c>
    </row>
    <row r="257" spans="3:8" x14ac:dyDescent="0.55000000000000004">
      <c r="C257" s="2"/>
      <c r="D257" s="2" t="s">
        <v>283</v>
      </c>
      <c r="E257" s="9">
        <f t="shared" si="15"/>
        <v>141142.84946835865</v>
      </c>
      <c r="F257" s="9">
        <f t="shared" si="12"/>
        <v>19551.242449685029</v>
      </c>
      <c r="G257" s="8">
        <f t="shared" si="13"/>
        <v>121591.60701867362</v>
      </c>
      <c r="H257" s="8">
        <f t="shared" si="14"/>
        <v>23339899.332603365</v>
      </c>
    </row>
    <row r="258" spans="3:8" x14ac:dyDescent="0.55000000000000004">
      <c r="C258" s="2"/>
      <c r="D258" s="2" t="s">
        <v>284</v>
      </c>
      <c r="E258" s="9">
        <f t="shared" si="15"/>
        <v>141142.84946835865</v>
      </c>
      <c r="F258" s="9">
        <f t="shared" si="12"/>
        <v>19449.916110502803</v>
      </c>
      <c r="G258" s="8">
        <f t="shared" si="13"/>
        <v>121692.93335785584</v>
      </c>
      <c r="H258" s="8">
        <f t="shared" si="14"/>
        <v>23218206.399245508</v>
      </c>
    </row>
    <row r="259" spans="3:8" x14ac:dyDescent="0.55000000000000004">
      <c r="C259" s="2"/>
      <c r="D259" s="2" t="s">
        <v>285</v>
      </c>
      <c r="E259" s="9">
        <f t="shared" si="15"/>
        <v>141142.84946835865</v>
      </c>
      <c r="F259" s="9">
        <f t="shared" si="12"/>
        <v>19348.50533270459</v>
      </c>
      <c r="G259" s="8">
        <f t="shared" si="13"/>
        <v>121794.34413565406</v>
      </c>
      <c r="H259" s="8">
        <f t="shared" si="14"/>
        <v>23096412.055109855</v>
      </c>
    </row>
    <row r="260" spans="3:8" x14ac:dyDescent="0.55000000000000004">
      <c r="C260" s="2"/>
      <c r="D260" s="2" t="s">
        <v>286</v>
      </c>
      <c r="E260" s="9">
        <f t="shared" si="15"/>
        <v>141142.84946835865</v>
      </c>
      <c r="F260" s="9">
        <f t="shared" si="12"/>
        <v>19247.010045924879</v>
      </c>
      <c r="G260" s="8">
        <f t="shared" si="13"/>
        <v>121895.83942243377</v>
      </c>
      <c r="H260" s="8">
        <f t="shared" si="14"/>
        <v>22974516.21568742</v>
      </c>
    </row>
    <row r="261" spans="3:8" x14ac:dyDescent="0.55000000000000004">
      <c r="C261" s="2"/>
      <c r="D261" s="2" t="s">
        <v>287</v>
      </c>
      <c r="E261" s="9">
        <f t="shared" si="15"/>
        <v>141142.84946835865</v>
      </c>
      <c r="F261" s="9">
        <f t="shared" si="12"/>
        <v>19145.430179739516</v>
      </c>
      <c r="G261" s="8">
        <f t="shared" si="13"/>
        <v>121997.41928861913</v>
      </c>
      <c r="H261" s="8">
        <f t="shared" si="14"/>
        <v>22852518.7963988</v>
      </c>
    </row>
    <row r="262" spans="3:8" x14ac:dyDescent="0.55000000000000004">
      <c r="C262" s="2"/>
      <c r="D262" s="2" t="s">
        <v>288</v>
      </c>
      <c r="E262" s="9">
        <f t="shared" si="15"/>
        <v>141142.84946835865</v>
      </c>
      <c r="F262" s="9">
        <f t="shared" si="12"/>
        <v>19043.765663665665</v>
      </c>
      <c r="G262" s="8">
        <f t="shared" si="13"/>
        <v>122099.08380469299</v>
      </c>
      <c r="H262" s="8">
        <f t="shared" si="14"/>
        <v>22730419.712594107</v>
      </c>
    </row>
    <row r="263" spans="3:8" x14ac:dyDescent="0.55000000000000004">
      <c r="C263" s="2"/>
      <c r="D263" s="2" t="s">
        <v>289</v>
      </c>
      <c r="E263" s="9">
        <f t="shared" si="15"/>
        <v>141142.84946835865</v>
      </c>
      <c r="F263" s="9">
        <f t="shared" si="12"/>
        <v>18942.016427161754</v>
      </c>
      <c r="G263" s="8">
        <f t="shared" si="13"/>
        <v>122200.83304119689</v>
      </c>
      <c r="H263" s="8">
        <f t="shared" si="14"/>
        <v>22608218.879552908</v>
      </c>
    </row>
    <row r="264" spans="3:8" x14ac:dyDescent="0.55000000000000004">
      <c r="C264" s="2"/>
      <c r="D264" s="2" t="s">
        <v>290</v>
      </c>
      <c r="E264" s="9">
        <f t="shared" si="15"/>
        <v>141142.84946835865</v>
      </c>
      <c r="F264" s="9">
        <f t="shared" si="12"/>
        <v>18840.182399627422</v>
      </c>
      <c r="G264" s="8">
        <f t="shared" si="13"/>
        <v>122302.66706873123</v>
      </c>
      <c r="H264" s="8">
        <f t="shared" si="14"/>
        <v>22485916.212484177</v>
      </c>
    </row>
    <row r="265" spans="3:8" x14ac:dyDescent="0.55000000000000004">
      <c r="C265" s="2"/>
      <c r="D265" s="2" t="s">
        <v>291</v>
      </c>
      <c r="E265" s="9">
        <f t="shared" si="15"/>
        <v>141142.84946835865</v>
      </c>
      <c r="F265" s="9">
        <f t="shared" si="12"/>
        <v>18738.263510403478</v>
      </c>
      <c r="G265" s="8">
        <f t="shared" si="13"/>
        <v>122404.58595795516</v>
      </c>
      <c r="H265" s="8">
        <f t="shared" si="14"/>
        <v>22363511.626526222</v>
      </c>
    </row>
    <row r="266" spans="3:8" x14ac:dyDescent="0.55000000000000004">
      <c r="C266" s="2"/>
      <c r="D266" s="2" t="s">
        <v>292</v>
      </c>
      <c r="E266" s="9">
        <f t="shared" si="15"/>
        <v>141142.84946835865</v>
      </c>
      <c r="F266" s="9">
        <f t="shared" si="12"/>
        <v>18636.25968877185</v>
      </c>
      <c r="G266" s="8">
        <f t="shared" si="13"/>
        <v>122506.58977958679</v>
      </c>
      <c r="H266" s="8">
        <f t="shared" si="14"/>
        <v>22241005.036746636</v>
      </c>
    </row>
    <row r="267" spans="3:8" x14ac:dyDescent="0.55000000000000004">
      <c r="C267" s="2"/>
      <c r="D267" s="2" t="s">
        <v>293</v>
      </c>
      <c r="E267" s="9">
        <f t="shared" si="15"/>
        <v>141142.84946835865</v>
      </c>
      <c r="F267" s="9">
        <f t="shared" si="12"/>
        <v>18534.170863955529</v>
      </c>
      <c r="G267" s="8">
        <f t="shared" si="13"/>
        <v>122608.67860440312</v>
      </c>
      <c r="H267" s="8">
        <f t="shared" si="14"/>
        <v>22118396.358142234</v>
      </c>
    </row>
    <row r="268" spans="3:8" x14ac:dyDescent="0.55000000000000004">
      <c r="C268" s="2" t="s">
        <v>27</v>
      </c>
      <c r="D268" s="2" t="s">
        <v>294</v>
      </c>
      <c r="E268" s="9">
        <f t="shared" si="15"/>
        <v>141142.84946835865</v>
      </c>
      <c r="F268" s="9">
        <f t="shared" si="12"/>
        <v>18431.996965118527</v>
      </c>
      <c r="G268" s="8">
        <f t="shared" si="13"/>
        <v>122710.85250324012</v>
      </c>
      <c r="H268" s="8">
        <f t="shared" si="14"/>
        <v>21995685.505638994</v>
      </c>
    </row>
    <row r="269" spans="3:8" x14ac:dyDescent="0.55000000000000004">
      <c r="C269" s="2"/>
      <c r="D269" s="2" t="s">
        <v>295</v>
      </c>
      <c r="E269" s="9">
        <f t="shared" si="15"/>
        <v>141142.84946835865</v>
      </c>
      <c r="F269" s="9">
        <f t="shared" si="12"/>
        <v>18329.737921365828</v>
      </c>
      <c r="G269" s="8">
        <f t="shared" si="13"/>
        <v>122813.11154699282</v>
      </c>
      <c r="H269" s="8">
        <f t="shared" si="14"/>
        <v>21872872.394092001</v>
      </c>
    </row>
    <row r="270" spans="3:8" x14ac:dyDescent="0.55000000000000004">
      <c r="C270" s="2"/>
      <c r="D270" s="2" t="s">
        <v>296</v>
      </c>
      <c r="E270" s="9">
        <f t="shared" si="15"/>
        <v>141142.84946835865</v>
      </c>
      <c r="F270" s="9">
        <f t="shared" si="12"/>
        <v>18227.393661743332</v>
      </c>
      <c r="G270" s="8">
        <f t="shared" si="13"/>
        <v>122915.45580661531</v>
      </c>
      <c r="H270" s="8">
        <f t="shared" si="14"/>
        <v>21749956.938285384</v>
      </c>
    </row>
    <row r="271" spans="3:8" x14ac:dyDescent="0.55000000000000004">
      <c r="C271" s="2"/>
      <c r="D271" s="2" t="s">
        <v>297</v>
      </c>
      <c r="E271" s="9">
        <f t="shared" si="15"/>
        <v>141142.84946835865</v>
      </c>
      <c r="F271" s="9">
        <f t="shared" si="12"/>
        <v>18124.964115237821</v>
      </c>
      <c r="G271" s="8">
        <f t="shared" si="13"/>
        <v>123017.88535312083</v>
      </c>
      <c r="H271" s="8">
        <f t="shared" si="14"/>
        <v>21626939.052932262</v>
      </c>
    </row>
    <row r="272" spans="3:8" x14ac:dyDescent="0.55000000000000004">
      <c r="C272" s="2"/>
      <c r="D272" s="2" t="s">
        <v>298</v>
      </c>
      <c r="E272" s="9">
        <f t="shared" si="15"/>
        <v>141142.84946835865</v>
      </c>
      <c r="F272" s="9">
        <f t="shared" si="12"/>
        <v>18022.449210776886</v>
      </c>
      <c r="G272" s="8">
        <f t="shared" si="13"/>
        <v>123120.40025758176</v>
      </c>
      <c r="H272" s="8">
        <f t="shared" si="14"/>
        <v>21503818.652674682</v>
      </c>
    </row>
    <row r="273" spans="3:8" x14ac:dyDescent="0.55000000000000004">
      <c r="C273" s="2"/>
      <c r="D273" s="2" t="s">
        <v>299</v>
      </c>
      <c r="E273" s="9">
        <f t="shared" si="15"/>
        <v>141142.84946835865</v>
      </c>
      <c r="F273" s="9">
        <f t="shared" ref="F273:F336" si="16">H272*$D$7</f>
        <v>17919.848877228902</v>
      </c>
      <c r="G273" s="8">
        <f t="shared" ref="G273:G336" si="17">E273-F273</f>
        <v>123223.00059112975</v>
      </c>
      <c r="H273" s="8">
        <f t="shared" ref="H273:H336" si="18">H272-G273</f>
        <v>21380595.652083553</v>
      </c>
    </row>
    <row r="274" spans="3:8" x14ac:dyDescent="0.55000000000000004">
      <c r="C274" s="2"/>
      <c r="D274" s="2" t="s">
        <v>300</v>
      </c>
      <c r="E274" s="9">
        <f t="shared" ref="E274:E337" si="19">$E$16</f>
        <v>141142.84946835865</v>
      </c>
      <c r="F274" s="9">
        <f t="shared" si="16"/>
        <v>17817.163043402961</v>
      </c>
      <c r="G274" s="8">
        <f t="shared" si="17"/>
        <v>123325.68642495568</v>
      </c>
      <c r="H274" s="8">
        <f t="shared" si="18"/>
        <v>21257269.965658598</v>
      </c>
    </row>
    <row r="275" spans="3:8" x14ac:dyDescent="0.55000000000000004">
      <c r="C275" s="2"/>
      <c r="D275" s="2" t="s">
        <v>301</v>
      </c>
      <c r="E275" s="9">
        <f t="shared" si="19"/>
        <v>141142.84946835865</v>
      </c>
      <c r="F275" s="9">
        <f t="shared" si="16"/>
        <v>17714.39163804883</v>
      </c>
      <c r="G275" s="8">
        <f t="shared" si="17"/>
        <v>123428.45783030981</v>
      </c>
      <c r="H275" s="8">
        <f t="shared" si="18"/>
        <v>21133841.507828288</v>
      </c>
    </row>
    <row r="276" spans="3:8" x14ac:dyDescent="0.55000000000000004">
      <c r="C276" s="2"/>
      <c r="D276" s="2" t="s">
        <v>302</v>
      </c>
      <c r="E276" s="9">
        <f t="shared" si="19"/>
        <v>141142.84946835865</v>
      </c>
      <c r="F276" s="9">
        <f t="shared" si="16"/>
        <v>17611.534589856907</v>
      </c>
      <c r="G276" s="8">
        <f t="shared" si="17"/>
        <v>123531.31487850174</v>
      </c>
      <c r="H276" s="8">
        <f t="shared" si="18"/>
        <v>21010310.192949787</v>
      </c>
    </row>
    <row r="277" spans="3:8" x14ac:dyDescent="0.55000000000000004">
      <c r="C277" s="2"/>
      <c r="D277" s="2" t="s">
        <v>303</v>
      </c>
      <c r="E277" s="9">
        <f t="shared" si="19"/>
        <v>141142.84946835865</v>
      </c>
      <c r="F277" s="9">
        <f t="shared" si="16"/>
        <v>17508.591827458153</v>
      </c>
      <c r="G277" s="8">
        <f t="shared" si="17"/>
        <v>123634.2576409005</v>
      </c>
      <c r="H277" s="8">
        <f t="shared" si="18"/>
        <v>20886675.935308885</v>
      </c>
    </row>
    <row r="278" spans="3:8" x14ac:dyDescent="0.55000000000000004">
      <c r="C278" s="2"/>
      <c r="D278" s="2" t="s">
        <v>304</v>
      </c>
      <c r="E278" s="9">
        <f t="shared" si="19"/>
        <v>141142.84946835865</v>
      </c>
      <c r="F278" s="9">
        <f t="shared" si="16"/>
        <v>17405.56327942407</v>
      </c>
      <c r="G278" s="8">
        <f t="shared" si="17"/>
        <v>123737.28618893458</v>
      </c>
      <c r="H278" s="8">
        <f t="shared" si="18"/>
        <v>20762938.649119951</v>
      </c>
    </row>
    <row r="279" spans="3:8" x14ac:dyDescent="0.55000000000000004">
      <c r="C279" s="2"/>
      <c r="D279" s="2" t="s">
        <v>305</v>
      </c>
      <c r="E279" s="9">
        <f t="shared" si="19"/>
        <v>141142.84946835865</v>
      </c>
      <c r="F279" s="9">
        <f t="shared" si="16"/>
        <v>17302.448874266625</v>
      </c>
      <c r="G279" s="8">
        <f t="shared" si="17"/>
        <v>123840.40059409202</v>
      </c>
      <c r="H279" s="8">
        <f t="shared" si="18"/>
        <v>20639098.248525858</v>
      </c>
    </row>
    <row r="280" spans="3:8" x14ac:dyDescent="0.55000000000000004">
      <c r="C280" s="2" t="s">
        <v>28</v>
      </c>
      <c r="D280" s="2" t="s">
        <v>306</v>
      </c>
      <c r="E280" s="9">
        <f t="shared" si="19"/>
        <v>141142.84946835865</v>
      </c>
      <c r="F280" s="9">
        <f t="shared" si="16"/>
        <v>17199.248540438213</v>
      </c>
      <c r="G280" s="8">
        <f t="shared" si="17"/>
        <v>123943.60092792043</v>
      </c>
      <c r="H280" s="8">
        <f t="shared" si="18"/>
        <v>20515154.647597939</v>
      </c>
    </row>
    <row r="281" spans="3:8" x14ac:dyDescent="0.55000000000000004">
      <c r="C281" s="2"/>
      <c r="D281" s="2" t="s">
        <v>307</v>
      </c>
      <c r="E281" s="9">
        <f t="shared" si="19"/>
        <v>141142.84946835865</v>
      </c>
      <c r="F281" s="9">
        <f t="shared" si="16"/>
        <v>17095.962206331613</v>
      </c>
      <c r="G281" s="8">
        <f t="shared" si="17"/>
        <v>124046.88726202704</v>
      </c>
      <c r="H281" s="8">
        <f t="shared" si="18"/>
        <v>20391107.760335911</v>
      </c>
    </row>
    <row r="282" spans="3:8" x14ac:dyDescent="0.55000000000000004">
      <c r="C282" s="2"/>
      <c r="D282" s="2" t="s">
        <v>308</v>
      </c>
      <c r="E282" s="9">
        <f t="shared" si="19"/>
        <v>141142.84946835865</v>
      </c>
      <c r="F282" s="9">
        <f t="shared" si="16"/>
        <v>16992.589800279926</v>
      </c>
      <c r="G282" s="8">
        <f t="shared" si="17"/>
        <v>124150.25966807872</v>
      </c>
      <c r="H282" s="8">
        <f t="shared" si="18"/>
        <v>20266957.500667833</v>
      </c>
    </row>
    <row r="283" spans="3:8" x14ac:dyDescent="0.55000000000000004">
      <c r="C283" s="2"/>
      <c r="D283" s="2" t="s">
        <v>309</v>
      </c>
      <c r="E283" s="9">
        <f t="shared" si="19"/>
        <v>141142.84946835865</v>
      </c>
      <c r="F283" s="9">
        <f t="shared" si="16"/>
        <v>16889.131250556526</v>
      </c>
      <c r="G283" s="8">
        <f t="shared" si="17"/>
        <v>124253.71821780212</v>
      </c>
      <c r="H283" s="8">
        <f t="shared" si="18"/>
        <v>20142703.782450031</v>
      </c>
    </row>
    <row r="284" spans="3:8" x14ac:dyDescent="0.55000000000000004">
      <c r="C284" s="2"/>
      <c r="D284" s="2" t="s">
        <v>310</v>
      </c>
      <c r="E284" s="9">
        <f t="shared" si="19"/>
        <v>141142.84946835865</v>
      </c>
      <c r="F284" s="9">
        <f t="shared" si="16"/>
        <v>16785.586485375024</v>
      </c>
      <c r="G284" s="8">
        <f t="shared" si="17"/>
        <v>124357.26298298362</v>
      </c>
      <c r="H284" s="8">
        <f t="shared" si="18"/>
        <v>20018346.519467048</v>
      </c>
    </row>
    <row r="285" spans="3:8" x14ac:dyDescent="0.55000000000000004">
      <c r="C285" s="2"/>
      <c r="D285" s="2" t="s">
        <v>311</v>
      </c>
      <c r="E285" s="9">
        <f t="shared" si="19"/>
        <v>141142.84946835865</v>
      </c>
      <c r="F285" s="9">
        <f t="shared" si="16"/>
        <v>16681.955432889205</v>
      </c>
      <c r="G285" s="8">
        <f t="shared" si="17"/>
        <v>124460.89403546945</v>
      </c>
      <c r="H285" s="8">
        <f t="shared" si="18"/>
        <v>19893885.625431579</v>
      </c>
    </row>
    <row r="286" spans="3:8" x14ac:dyDescent="0.55000000000000004">
      <c r="C286" s="2"/>
      <c r="D286" s="2" t="s">
        <v>312</v>
      </c>
      <c r="E286" s="9">
        <f t="shared" si="19"/>
        <v>141142.84946835865</v>
      </c>
      <c r="F286" s="9">
        <f t="shared" si="16"/>
        <v>16578.238021192981</v>
      </c>
      <c r="G286" s="8">
        <f t="shared" si="17"/>
        <v>124564.61144716566</v>
      </c>
      <c r="H286" s="8">
        <f t="shared" si="18"/>
        <v>19769321.013984412</v>
      </c>
    </row>
    <row r="287" spans="3:8" x14ac:dyDescent="0.55000000000000004">
      <c r="C287" s="2"/>
      <c r="D287" s="2" t="s">
        <v>313</v>
      </c>
      <c r="E287" s="9">
        <f t="shared" si="19"/>
        <v>141142.84946835865</v>
      </c>
      <c r="F287" s="9">
        <f t="shared" si="16"/>
        <v>16474.434178320342</v>
      </c>
      <c r="G287" s="8">
        <f t="shared" si="17"/>
        <v>124668.41529003831</v>
      </c>
      <c r="H287" s="8">
        <f t="shared" si="18"/>
        <v>19644652.598694373</v>
      </c>
    </row>
    <row r="288" spans="3:8" x14ac:dyDescent="0.55000000000000004">
      <c r="C288" s="2"/>
      <c r="D288" s="2" t="s">
        <v>314</v>
      </c>
      <c r="E288" s="9">
        <f t="shared" si="19"/>
        <v>141142.84946835865</v>
      </c>
      <c r="F288" s="9">
        <f t="shared" si="16"/>
        <v>16370.54383224531</v>
      </c>
      <c r="G288" s="8">
        <f t="shared" si="17"/>
        <v>124772.30563611333</v>
      </c>
      <c r="H288" s="8">
        <f t="shared" si="18"/>
        <v>19519880.293058261</v>
      </c>
    </row>
    <row r="289" spans="3:8" x14ac:dyDescent="0.55000000000000004">
      <c r="C289" s="2"/>
      <c r="D289" s="2" t="s">
        <v>315</v>
      </c>
      <c r="E289" s="9">
        <f t="shared" si="19"/>
        <v>141142.84946835865</v>
      </c>
      <c r="F289" s="9">
        <f t="shared" si="16"/>
        <v>16266.566910881884</v>
      </c>
      <c r="G289" s="8">
        <f t="shared" si="17"/>
        <v>124876.28255747676</v>
      </c>
      <c r="H289" s="8">
        <f t="shared" si="18"/>
        <v>19395004.010500785</v>
      </c>
    </row>
    <row r="290" spans="3:8" x14ac:dyDescent="0.55000000000000004">
      <c r="C290" s="2"/>
      <c r="D290" s="2" t="s">
        <v>316</v>
      </c>
      <c r="E290" s="9">
        <f t="shared" si="19"/>
        <v>141142.84946835865</v>
      </c>
      <c r="F290" s="9">
        <f t="shared" si="16"/>
        <v>16162.503342083986</v>
      </c>
      <c r="G290" s="8">
        <f t="shared" si="17"/>
        <v>124980.34612627466</v>
      </c>
      <c r="H290" s="8">
        <f t="shared" si="18"/>
        <v>19270023.664374512</v>
      </c>
    </row>
    <row r="291" spans="3:8" x14ac:dyDescent="0.55000000000000004">
      <c r="C291" s="2"/>
      <c r="D291" s="2" t="s">
        <v>317</v>
      </c>
      <c r="E291" s="9">
        <f t="shared" si="19"/>
        <v>141142.84946835865</v>
      </c>
      <c r="F291" s="9">
        <f t="shared" si="16"/>
        <v>16058.353053645425</v>
      </c>
      <c r="G291" s="8">
        <f t="shared" si="17"/>
        <v>125084.49641471323</v>
      </c>
      <c r="H291" s="8">
        <f t="shared" si="18"/>
        <v>19144939.167959798</v>
      </c>
    </row>
    <row r="292" spans="3:8" x14ac:dyDescent="0.55000000000000004">
      <c r="C292" s="2" t="s">
        <v>29</v>
      </c>
      <c r="D292" s="2" t="s">
        <v>318</v>
      </c>
      <c r="E292" s="9">
        <f t="shared" si="19"/>
        <v>141142.84946835865</v>
      </c>
      <c r="F292" s="9">
        <f t="shared" si="16"/>
        <v>15954.115973299831</v>
      </c>
      <c r="G292" s="8">
        <f t="shared" si="17"/>
        <v>125188.73349505881</v>
      </c>
      <c r="H292" s="8">
        <f t="shared" si="18"/>
        <v>19019750.434464738</v>
      </c>
    </row>
    <row r="293" spans="3:8" x14ac:dyDescent="0.55000000000000004">
      <c r="C293" s="2"/>
      <c r="D293" s="2" t="s">
        <v>319</v>
      </c>
      <c r="E293" s="9">
        <f t="shared" si="19"/>
        <v>141142.84946835865</v>
      </c>
      <c r="F293" s="9">
        <f t="shared" si="16"/>
        <v>15849.792028720614</v>
      </c>
      <c r="G293" s="8">
        <f t="shared" si="17"/>
        <v>125293.05743963804</v>
      </c>
      <c r="H293" s="8">
        <f t="shared" si="18"/>
        <v>18894457.377025101</v>
      </c>
    </row>
    <row r="294" spans="3:8" x14ac:dyDescent="0.55000000000000004">
      <c r="C294" s="2"/>
      <c r="D294" s="2" t="s">
        <v>320</v>
      </c>
      <c r="E294" s="9">
        <f t="shared" si="19"/>
        <v>141142.84946835865</v>
      </c>
      <c r="F294" s="9">
        <f t="shared" si="16"/>
        <v>15745.381147520917</v>
      </c>
      <c r="G294" s="8">
        <f t="shared" si="17"/>
        <v>125397.46832083772</v>
      </c>
      <c r="H294" s="8">
        <f t="shared" si="18"/>
        <v>18769059.908704262</v>
      </c>
    </row>
    <row r="295" spans="3:8" x14ac:dyDescent="0.55000000000000004">
      <c r="C295" s="2"/>
      <c r="D295" s="2" t="s">
        <v>321</v>
      </c>
      <c r="E295" s="9">
        <f t="shared" si="19"/>
        <v>141142.84946835865</v>
      </c>
      <c r="F295" s="9">
        <f t="shared" si="16"/>
        <v>15640.88325725355</v>
      </c>
      <c r="G295" s="8">
        <f t="shared" si="17"/>
        <v>125501.9662111051</v>
      </c>
      <c r="H295" s="8">
        <f t="shared" si="18"/>
        <v>18643557.942493156</v>
      </c>
    </row>
    <row r="296" spans="3:8" x14ac:dyDescent="0.55000000000000004">
      <c r="C296" s="2"/>
      <c r="D296" s="2" t="s">
        <v>322</v>
      </c>
      <c r="E296" s="9">
        <f t="shared" si="19"/>
        <v>141142.84946835865</v>
      </c>
      <c r="F296" s="9">
        <f t="shared" si="16"/>
        <v>15536.298285410961</v>
      </c>
      <c r="G296" s="8">
        <f t="shared" si="17"/>
        <v>125606.55118294769</v>
      </c>
      <c r="H296" s="8">
        <f t="shared" si="18"/>
        <v>18517951.391310208</v>
      </c>
    </row>
    <row r="297" spans="3:8" x14ac:dyDescent="0.55000000000000004">
      <c r="C297" s="2"/>
      <c r="D297" s="2" t="s">
        <v>323</v>
      </c>
      <c r="E297" s="9">
        <f t="shared" si="19"/>
        <v>141142.84946835865</v>
      </c>
      <c r="F297" s="9">
        <f t="shared" si="16"/>
        <v>15431.626159425172</v>
      </c>
      <c r="G297" s="8">
        <f t="shared" si="17"/>
        <v>125711.22330893348</v>
      </c>
      <c r="H297" s="8">
        <f t="shared" si="18"/>
        <v>18392240.168001276</v>
      </c>
    </row>
    <row r="298" spans="3:8" x14ac:dyDescent="0.55000000000000004">
      <c r="C298" s="2"/>
      <c r="D298" s="2" t="s">
        <v>324</v>
      </c>
      <c r="E298" s="9">
        <f t="shared" si="19"/>
        <v>141142.84946835865</v>
      </c>
      <c r="F298" s="9">
        <f t="shared" si="16"/>
        <v>15326.866806667729</v>
      </c>
      <c r="G298" s="8">
        <f t="shared" si="17"/>
        <v>125815.98266169091</v>
      </c>
      <c r="H298" s="8">
        <f t="shared" si="18"/>
        <v>18266424.185339585</v>
      </c>
    </row>
    <row r="299" spans="3:8" x14ac:dyDescent="0.55000000000000004">
      <c r="C299" s="2"/>
      <c r="D299" s="2" t="s">
        <v>325</v>
      </c>
      <c r="E299" s="9">
        <f t="shared" si="19"/>
        <v>141142.84946835865</v>
      </c>
      <c r="F299" s="9">
        <f t="shared" si="16"/>
        <v>15222.020154449654</v>
      </c>
      <c r="G299" s="8">
        <f t="shared" si="17"/>
        <v>125920.82931390899</v>
      </c>
      <c r="H299" s="8">
        <f t="shared" si="18"/>
        <v>18140503.356025677</v>
      </c>
    </row>
    <row r="300" spans="3:8" x14ac:dyDescent="0.55000000000000004">
      <c r="C300" s="2"/>
      <c r="D300" s="2" t="s">
        <v>326</v>
      </c>
      <c r="E300" s="9">
        <f t="shared" si="19"/>
        <v>141142.84946835865</v>
      </c>
      <c r="F300" s="9">
        <f t="shared" si="16"/>
        <v>15117.086130021396</v>
      </c>
      <c r="G300" s="8">
        <f t="shared" si="17"/>
        <v>126025.76333833724</v>
      </c>
      <c r="H300" s="8">
        <f t="shared" si="18"/>
        <v>18014477.592687339</v>
      </c>
    </row>
    <row r="301" spans="3:8" x14ac:dyDescent="0.55000000000000004">
      <c r="C301" s="2"/>
      <c r="D301" s="2" t="s">
        <v>327</v>
      </c>
      <c r="E301" s="9">
        <f t="shared" si="19"/>
        <v>141142.84946835865</v>
      </c>
      <c r="F301" s="9">
        <f t="shared" si="16"/>
        <v>15012.064660572782</v>
      </c>
      <c r="G301" s="8">
        <f t="shared" si="17"/>
        <v>126130.78480778587</v>
      </c>
      <c r="H301" s="8">
        <f t="shared" si="18"/>
        <v>17888346.807879552</v>
      </c>
    </row>
    <row r="302" spans="3:8" x14ac:dyDescent="0.55000000000000004">
      <c r="C302" s="2"/>
      <c r="D302" s="2" t="s">
        <v>328</v>
      </c>
      <c r="E302" s="9">
        <f t="shared" si="19"/>
        <v>141142.84946835865</v>
      </c>
      <c r="F302" s="9">
        <f t="shared" si="16"/>
        <v>14906.955673232958</v>
      </c>
      <c r="G302" s="8">
        <f t="shared" si="17"/>
        <v>126235.89379512568</v>
      </c>
      <c r="H302" s="8">
        <f t="shared" si="18"/>
        <v>17762110.914084427</v>
      </c>
    </row>
    <row r="303" spans="3:8" x14ac:dyDescent="0.55000000000000004">
      <c r="C303" s="2"/>
      <c r="D303" s="2" t="s">
        <v>329</v>
      </c>
      <c r="E303" s="9">
        <f t="shared" si="19"/>
        <v>141142.84946835865</v>
      </c>
      <c r="F303" s="9">
        <f t="shared" si="16"/>
        <v>14801.759095070354</v>
      </c>
      <c r="G303" s="8">
        <f t="shared" si="17"/>
        <v>126341.09037328829</v>
      </c>
      <c r="H303" s="8">
        <f t="shared" si="18"/>
        <v>17635769.823711138</v>
      </c>
    </row>
    <row r="304" spans="3:8" x14ac:dyDescent="0.55000000000000004">
      <c r="C304" s="2" t="s">
        <v>30</v>
      </c>
      <c r="D304" s="2" t="s">
        <v>330</v>
      </c>
      <c r="E304" s="9">
        <f t="shared" si="19"/>
        <v>141142.84946835865</v>
      </c>
      <c r="F304" s="9">
        <f t="shared" si="16"/>
        <v>14696.474853092614</v>
      </c>
      <c r="G304" s="8">
        <f t="shared" si="17"/>
        <v>126446.37461526603</v>
      </c>
      <c r="H304" s="8">
        <f t="shared" si="18"/>
        <v>17509323.449095871</v>
      </c>
    </row>
    <row r="305" spans="3:8" x14ac:dyDescent="0.55000000000000004">
      <c r="C305" s="2"/>
      <c r="D305" s="2" t="s">
        <v>331</v>
      </c>
      <c r="E305" s="9">
        <f t="shared" si="19"/>
        <v>141142.84946835865</v>
      </c>
      <c r="F305" s="9">
        <f t="shared" si="16"/>
        <v>14591.102874246559</v>
      </c>
      <c r="G305" s="8">
        <f t="shared" si="17"/>
        <v>126551.74659411209</v>
      </c>
      <c r="H305" s="8">
        <f t="shared" si="18"/>
        <v>17382771.702501759</v>
      </c>
    </row>
    <row r="306" spans="3:8" x14ac:dyDescent="0.55000000000000004">
      <c r="C306" s="2"/>
      <c r="D306" s="2" t="s">
        <v>332</v>
      </c>
      <c r="E306" s="9">
        <f t="shared" si="19"/>
        <v>141142.84946835865</v>
      </c>
      <c r="F306" s="9">
        <f t="shared" si="16"/>
        <v>14485.643085418131</v>
      </c>
      <c r="G306" s="8">
        <f t="shared" si="17"/>
        <v>126657.20638294052</v>
      </c>
      <c r="H306" s="8">
        <f t="shared" si="18"/>
        <v>17256114.496118817</v>
      </c>
    </row>
    <row r="307" spans="3:8" x14ac:dyDescent="0.55000000000000004">
      <c r="C307" s="2"/>
      <c r="D307" s="2" t="s">
        <v>333</v>
      </c>
      <c r="E307" s="9">
        <f t="shared" si="19"/>
        <v>141142.84946835865</v>
      </c>
      <c r="F307" s="9">
        <f t="shared" si="16"/>
        <v>14380.095413432347</v>
      </c>
      <c r="G307" s="8">
        <f t="shared" si="17"/>
        <v>126762.75405492631</v>
      </c>
      <c r="H307" s="8">
        <f t="shared" si="18"/>
        <v>17129351.742063891</v>
      </c>
    </row>
    <row r="308" spans="3:8" x14ac:dyDescent="0.55000000000000004">
      <c r="C308" s="2"/>
      <c r="D308" s="2" t="s">
        <v>334</v>
      </c>
      <c r="E308" s="9">
        <f t="shared" si="19"/>
        <v>141142.84946835865</v>
      </c>
      <c r="F308" s="9">
        <f t="shared" si="16"/>
        <v>14274.459785053241</v>
      </c>
      <c r="G308" s="8">
        <f t="shared" si="17"/>
        <v>126868.3896833054</v>
      </c>
      <c r="H308" s="8">
        <f t="shared" si="18"/>
        <v>17002483.352380585</v>
      </c>
    </row>
    <row r="309" spans="3:8" x14ac:dyDescent="0.55000000000000004">
      <c r="C309" s="2"/>
      <c r="D309" s="2" t="s">
        <v>335</v>
      </c>
      <c r="E309" s="9">
        <f t="shared" si="19"/>
        <v>141142.84946835865</v>
      </c>
      <c r="F309" s="9">
        <f t="shared" si="16"/>
        <v>14168.73612698382</v>
      </c>
      <c r="G309" s="8">
        <f t="shared" si="17"/>
        <v>126974.11334137483</v>
      </c>
      <c r="H309" s="8">
        <f t="shared" si="18"/>
        <v>16875509.239039209</v>
      </c>
    </row>
    <row r="310" spans="3:8" x14ac:dyDescent="0.55000000000000004">
      <c r="C310" s="2"/>
      <c r="D310" s="2" t="s">
        <v>336</v>
      </c>
      <c r="E310" s="9">
        <f t="shared" si="19"/>
        <v>141142.84946835865</v>
      </c>
      <c r="F310" s="9">
        <f t="shared" si="16"/>
        <v>14062.924365866007</v>
      </c>
      <c r="G310" s="8">
        <f t="shared" si="17"/>
        <v>127079.92510249263</v>
      </c>
      <c r="H310" s="8">
        <f t="shared" si="18"/>
        <v>16748429.313936716</v>
      </c>
    </row>
    <row r="311" spans="3:8" x14ac:dyDescent="0.55000000000000004">
      <c r="C311" s="2"/>
      <c r="D311" s="2" t="s">
        <v>337</v>
      </c>
      <c r="E311" s="9">
        <f t="shared" si="19"/>
        <v>141142.84946835865</v>
      </c>
      <c r="F311" s="9">
        <f t="shared" si="16"/>
        <v>13957.024428280596</v>
      </c>
      <c r="G311" s="8">
        <f t="shared" si="17"/>
        <v>127185.82504007805</v>
      </c>
      <c r="H311" s="8">
        <f t="shared" si="18"/>
        <v>16621243.488896638</v>
      </c>
    </row>
    <row r="312" spans="3:8" x14ac:dyDescent="0.55000000000000004">
      <c r="C312" s="2"/>
      <c r="D312" s="2" t="s">
        <v>338</v>
      </c>
      <c r="E312" s="9">
        <f t="shared" si="19"/>
        <v>141142.84946835865</v>
      </c>
      <c r="F312" s="9">
        <f t="shared" si="16"/>
        <v>13851.036240747197</v>
      </c>
      <c r="G312" s="8">
        <f t="shared" si="17"/>
        <v>127291.81322761145</v>
      </c>
      <c r="H312" s="8">
        <f t="shared" si="18"/>
        <v>16493951.675669027</v>
      </c>
    </row>
    <row r="313" spans="3:8" x14ac:dyDescent="0.55000000000000004">
      <c r="C313" s="2"/>
      <c r="D313" s="2" t="s">
        <v>339</v>
      </c>
      <c r="E313" s="9">
        <f t="shared" si="19"/>
        <v>141142.84946835865</v>
      </c>
      <c r="F313" s="9">
        <f t="shared" si="16"/>
        <v>13744.959729724189</v>
      </c>
      <c r="G313" s="8">
        <f t="shared" si="17"/>
        <v>127397.88973863446</v>
      </c>
      <c r="H313" s="8">
        <f t="shared" si="18"/>
        <v>16366553.785930393</v>
      </c>
    </row>
    <row r="314" spans="3:8" x14ac:dyDescent="0.55000000000000004">
      <c r="C314" s="2"/>
      <c r="D314" s="2" t="s">
        <v>340</v>
      </c>
      <c r="E314" s="9">
        <f t="shared" si="19"/>
        <v>141142.84946835865</v>
      </c>
      <c r="F314" s="9">
        <f t="shared" si="16"/>
        <v>13638.794821608661</v>
      </c>
      <c r="G314" s="8">
        <f t="shared" si="17"/>
        <v>127504.05464674998</v>
      </c>
      <c r="H314" s="8">
        <f t="shared" si="18"/>
        <v>16239049.731283642</v>
      </c>
    </row>
    <row r="315" spans="3:8" x14ac:dyDescent="0.55000000000000004">
      <c r="C315" s="2"/>
      <c r="D315" s="2" t="s">
        <v>341</v>
      </c>
      <c r="E315" s="9">
        <f t="shared" si="19"/>
        <v>141142.84946835865</v>
      </c>
      <c r="F315" s="9">
        <f t="shared" si="16"/>
        <v>13532.541442736368</v>
      </c>
      <c r="G315" s="8">
        <f t="shared" si="17"/>
        <v>127610.30802562227</v>
      </c>
      <c r="H315" s="8">
        <f t="shared" si="18"/>
        <v>16111439.42325802</v>
      </c>
    </row>
    <row r="316" spans="3:8" x14ac:dyDescent="0.55000000000000004">
      <c r="C316" s="2" t="s">
        <v>31</v>
      </c>
      <c r="D316" s="2" t="s">
        <v>342</v>
      </c>
      <c r="E316" s="9">
        <f t="shared" si="19"/>
        <v>141142.84946835865</v>
      </c>
      <c r="F316" s="9">
        <f t="shared" si="16"/>
        <v>13426.199519381682</v>
      </c>
      <c r="G316" s="8">
        <f t="shared" si="17"/>
        <v>127716.64994897696</v>
      </c>
      <c r="H316" s="8">
        <f t="shared" si="18"/>
        <v>15983722.773309043</v>
      </c>
    </row>
    <row r="317" spans="3:8" x14ac:dyDescent="0.55000000000000004">
      <c r="C317" s="2"/>
      <c r="D317" s="2" t="s">
        <v>343</v>
      </c>
      <c r="E317" s="9">
        <f t="shared" si="19"/>
        <v>141142.84946835865</v>
      </c>
      <c r="F317" s="9">
        <f t="shared" si="16"/>
        <v>13319.768977757534</v>
      </c>
      <c r="G317" s="8">
        <f t="shared" si="17"/>
        <v>127823.08049060112</v>
      </c>
      <c r="H317" s="8">
        <f t="shared" si="18"/>
        <v>15855899.692818442</v>
      </c>
    </row>
    <row r="318" spans="3:8" x14ac:dyDescent="0.55000000000000004">
      <c r="C318" s="2"/>
      <c r="D318" s="2" t="s">
        <v>344</v>
      </c>
      <c r="E318" s="9">
        <f t="shared" si="19"/>
        <v>141142.84946835865</v>
      </c>
      <c r="F318" s="9">
        <f t="shared" si="16"/>
        <v>13213.249744015367</v>
      </c>
      <c r="G318" s="8">
        <f t="shared" si="17"/>
        <v>127929.59972434328</v>
      </c>
      <c r="H318" s="8">
        <f t="shared" si="18"/>
        <v>15727970.093094099</v>
      </c>
    </row>
    <row r="319" spans="3:8" x14ac:dyDescent="0.55000000000000004">
      <c r="C319" s="2"/>
      <c r="D319" s="2" t="s">
        <v>345</v>
      </c>
      <c r="E319" s="9">
        <f t="shared" si="19"/>
        <v>141142.84946835865</v>
      </c>
      <c r="F319" s="9">
        <f t="shared" si="16"/>
        <v>13106.641744245082</v>
      </c>
      <c r="G319" s="8">
        <f t="shared" si="17"/>
        <v>128036.20772411357</v>
      </c>
      <c r="H319" s="8">
        <f t="shared" si="18"/>
        <v>15599933.885369986</v>
      </c>
    </row>
    <row r="320" spans="3:8" x14ac:dyDescent="0.55000000000000004">
      <c r="C320" s="2"/>
      <c r="D320" s="2" t="s">
        <v>346</v>
      </c>
      <c r="E320" s="9">
        <f t="shared" si="19"/>
        <v>141142.84946835865</v>
      </c>
      <c r="F320" s="9">
        <f t="shared" si="16"/>
        <v>12999.944904474987</v>
      </c>
      <c r="G320" s="8">
        <f t="shared" si="17"/>
        <v>128142.90456388365</v>
      </c>
      <c r="H320" s="8">
        <f t="shared" si="18"/>
        <v>15471790.980806103</v>
      </c>
    </row>
    <row r="321" spans="3:8" x14ac:dyDescent="0.55000000000000004">
      <c r="C321" s="2"/>
      <c r="D321" s="2" t="s">
        <v>347</v>
      </c>
      <c r="E321" s="9">
        <f t="shared" si="19"/>
        <v>141142.84946835865</v>
      </c>
      <c r="F321" s="9">
        <f t="shared" si="16"/>
        <v>12893.159150671752</v>
      </c>
      <c r="G321" s="8">
        <f t="shared" si="17"/>
        <v>128249.69031768689</v>
      </c>
      <c r="H321" s="8">
        <f t="shared" si="18"/>
        <v>15343541.290488416</v>
      </c>
    </row>
    <row r="322" spans="3:8" x14ac:dyDescent="0.55000000000000004">
      <c r="C322" s="2"/>
      <c r="D322" s="2" t="s">
        <v>348</v>
      </c>
      <c r="E322" s="9">
        <f t="shared" si="19"/>
        <v>141142.84946835865</v>
      </c>
      <c r="F322" s="9">
        <f t="shared" si="16"/>
        <v>12786.284408740346</v>
      </c>
      <c r="G322" s="8">
        <f t="shared" si="17"/>
        <v>128356.5650596183</v>
      </c>
      <c r="H322" s="8">
        <f t="shared" si="18"/>
        <v>15215184.725428797</v>
      </c>
    </row>
    <row r="323" spans="3:8" x14ac:dyDescent="0.55000000000000004">
      <c r="C323" s="2"/>
      <c r="D323" s="2" t="s">
        <v>349</v>
      </c>
      <c r="E323" s="9">
        <f t="shared" si="19"/>
        <v>141142.84946835865</v>
      </c>
      <c r="F323" s="9">
        <f t="shared" si="16"/>
        <v>12679.320604523997</v>
      </c>
      <c r="G323" s="8">
        <f t="shared" si="17"/>
        <v>128463.52886383465</v>
      </c>
      <c r="H323" s="8">
        <f t="shared" si="18"/>
        <v>15086721.196564963</v>
      </c>
    </row>
    <row r="324" spans="3:8" x14ac:dyDescent="0.55000000000000004">
      <c r="C324" s="2"/>
      <c r="D324" s="2" t="s">
        <v>350</v>
      </c>
      <c r="E324" s="9">
        <f t="shared" si="19"/>
        <v>141142.84946835865</v>
      </c>
      <c r="F324" s="9">
        <f t="shared" si="16"/>
        <v>12572.267663804136</v>
      </c>
      <c r="G324" s="8">
        <f t="shared" si="17"/>
        <v>128570.58180455452</v>
      </c>
      <c r="H324" s="8">
        <f t="shared" si="18"/>
        <v>14958150.614760408</v>
      </c>
    </row>
    <row r="325" spans="3:8" x14ac:dyDescent="0.55000000000000004">
      <c r="C325" s="2"/>
      <c r="D325" s="2" t="s">
        <v>351</v>
      </c>
      <c r="E325" s="9">
        <f t="shared" si="19"/>
        <v>141142.84946835865</v>
      </c>
      <c r="F325" s="9">
        <f t="shared" si="16"/>
        <v>12465.125512300339</v>
      </c>
      <c r="G325" s="8">
        <f t="shared" si="17"/>
        <v>128677.72395605831</v>
      </c>
      <c r="H325" s="8">
        <f t="shared" si="18"/>
        <v>14829472.89080435</v>
      </c>
    </row>
    <row r="326" spans="3:8" x14ac:dyDescent="0.55000000000000004">
      <c r="C326" s="2"/>
      <c r="D326" s="2" t="s">
        <v>352</v>
      </c>
      <c r="E326" s="9">
        <f t="shared" si="19"/>
        <v>141142.84946835865</v>
      </c>
      <c r="F326" s="9">
        <f t="shared" si="16"/>
        <v>12357.89407567029</v>
      </c>
      <c r="G326" s="8">
        <f t="shared" si="17"/>
        <v>128784.95539268835</v>
      </c>
      <c r="H326" s="8">
        <f t="shared" si="18"/>
        <v>14700687.935411662</v>
      </c>
    </row>
    <row r="327" spans="3:8" x14ac:dyDescent="0.55000000000000004">
      <c r="C327" s="2"/>
      <c r="D327" s="2" t="s">
        <v>353</v>
      </c>
      <c r="E327" s="9">
        <f t="shared" si="19"/>
        <v>141142.84946835865</v>
      </c>
      <c r="F327" s="9">
        <f t="shared" si="16"/>
        <v>12250.573279509717</v>
      </c>
      <c r="G327" s="8">
        <f t="shared" si="17"/>
        <v>128892.27618884893</v>
      </c>
      <c r="H327" s="8">
        <f t="shared" si="18"/>
        <v>14571795.659222813</v>
      </c>
    </row>
    <row r="328" spans="3:8" x14ac:dyDescent="0.55000000000000004">
      <c r="C328" s="2" t="s">
        <v>32</v>
      </c>
      <c r="D328" s="2" t="s">
        <v>354</v>
      </c>
      <c r="E328" s="9">
        <f t="shared" si="19"/>
        <v>141142.84946835865</v>
      </c>
      <c r="F328" s="9">
        <f t="shared" si="16"/>
        <v>12143.163049352344</v>
      </c>
      <c r="G328" s="8">
        <f t="shared" si="17"/>
        <v>128999.68641900631</v>
      </c>
      <c r="H328" s="8">
        <f t="shared" si="18"/>
        <v>14442795.972803807</v>
      </c>
    </row>
    <row r="329" spans="3:8" x14ac:dyDescent="0.55000000000000004">
      <c r="C329" s="2"/>
      <c r="D329" s="2" t="s">
        <v>355</v>
      </c>
      <c r="E329" s="9">
        <f t="shared" si="19"/>
        <v>141142.84946835865</v>
      </c>
      <c r="F329" s="9">
        <f t="shared" si="16"/>
        <v>12035.663310669839</v>
      </c>
      <c r="G329" s="8">
        <f t="shared" si="17"/>
        <v>129107.1861576888</v>
      </c>
      <c r="H329" s="8">
        <f t="shared" si="18"/>
        <v>14313688.786646118</v>
      </c>
    </row>
    <row r="330" spans="3:8" x14ac:dyDescent="0.55000000000000004">
      <c r="C330" s="2"/>
      <c r="D330" s="2" t="s">
        <v>356</v>
      </c>
      <c r="E330" s="9">
        <f t="shared" si="19"/>
        <v>141142.84946835865</v>
      </c>
      <c r="F330" s="9">
        <f t="shared" si="16"/>
        <v>11928.073988871765</v>
      </c>
      <c r="G330" s="8">
        <f t="shared" si="17"/>
        <v>129214.77547948688</v>
      </c>
      <c r="H330" s="8">
        <f t="shared" si="18"/>
        <v>14184474.011166632</v>
      </c>
    </row>
    <row r="331" spans="3:8" x14ac:dyDescent="0.55000000000000004">
      <c r="C331" s="2"/>
      <c r="D331" s="2" t="s">
        <v>357</v>
      </c>
      <c r="E331" s="9">
        <f t="shared" si="19"/>
        <v>141142.84946835865</v>
      </c>
      <c r="F331" s="9">
        <f t="shared" si="16"/>
        <v>11820.395009305526</v>
      </c>
      <c r="G331" s="8">
        <f t="shared" si="17"/>
        <v>129322.45445905311</v>
      </c>
      <c r="H331" s="8">
        <f t="shared" si="18"/>
        <v>14055151.55670758</v>
      </c>
    </row>
    <row r="332" spans="3:8" x14ac:dyDescent="0.55000000000000004">
      <c r="C332" s="2"/>
      <c r="D332" s="2" t="s">
        <v>358</v>
      </c>
      <c r="E332" s="9">
        <f t="shared" si="19"/>
        <v>141142.84946835865</v>
      </c>
      <c r="F332" s="9">
        <f t="shared" si="16"/>
        <v>11712.626297256316</v>
      </c>
      <c r="G332" s="8">
        <f t="shared" si="17"/>
        <v>129430.22317110233</v>
      </c>
      <c r="H332" s="8">
        <f t="shared" si="18"/>
        <v>13925721.333536478</v>
      </c>
    </row>
    <row r="333" spans="3:8" x14ac:dyDescent="0.55000000000000004">
      <c r="C333" s="2"/>
      <c r="D333" s="2" t="s">
        <v>359</v>
      </c>
      <c r="E333" s="9">
        <f t="shared" si="19"/>
        <v>141142.84946835865</v>
      </c>
      <c r="F333" s="9">
        <f t="shared" si="16"/>
        <v>11604.767777947063</v>
      </c>
      <c r="G333" s="8">
        <f t="shared" si="17"/>
        <v>129538.08169041158</v>
      </c>
      <c r="H333" s="8">
        <f t="shared" si="18"/>
        <v>13796183.251846066</v>
      </c>
    </row>
    <row r="334" spans="3:8" x14ac:dyDescent="0.55000000000000004">
      <c r="C334" s="2"/>
      <c r="D334" s="2" t="s">
        <v>360</v>
      </c>
      <c r="E334" s="9">
        <f t="shared" si="19"/>
        <v>141142.84946835865</v>
      </c>
      <c r="F334" s="9">
        <f t="shared" si="16"/>
        <v>11496.819376538388</v>
      </c>
      <c r="G334" s="8">
        <f t="shared" si="17"/>
        <v>129646.03009182026</v>
      </c>
      <c r="H334" s="8">
        <f t="shared" si="18"/>
        <v>13666537.221754245</v>
      </c>
    </row>
    <row r="335" spans="3:8" x14ac:dyDescent="0.55000000000000004">
      <c r="C335" s="2"/>
      <c r="D335" s="2" t="s">
        <v>361</v>
      </c>
      <c r="E335" s="9">
        <f t="shared" si="19"/>
        <v>141142.84946835865</v>
      </c>
      <c r="F335" s="9">
        <f t="shared" si="16"/>
        <v>11388.781018128537</v>
      </c>
      <c r="G335" s="8">
        <f t="shared" si="17"/>
        <v>129754.06845023012</v>
      </c>
      <c r="H335" s="8">
        <f t="shared" si="18"/>
        <v>13536783.153304016</v>
      </c>
    </row>
    <row r="336" spans="3:8" x14ac:dyDescent="0.55000000000000004">
      <c r="C336" s="2"/>
      <c r="D336" s="2" t="s">
        <v>362</v>
      </c>
      <c r="E336" s="9">
        <f t="shared" si="19"/>
        <v>141142.84946835865</v>
      </c>
      <c r="F336" s="9">
        <f t="shared" si="16"/>
        <v>11280.652627753347</v>
      </c>
      <c r="G336" s="8">
        <f t="shared" si="17"/>
        <v>129862.19684060531</v>
      </c>
      <c r="H336" s="8">
        <f t="shared" si="18"/>
        <v>13406920.956463411</v>
      </c>
    </row>
    <row r="337" spans="3:8" x14ac:dyDescent="0.55000000000000004">
      <c r="C337" s="2"/>
      <c r="D337" s="2" t="s">
        <v>363</v>
      </c>
      <c r="E337" s="9">
        <f t="shared" si="19"/>
        <v>141142.84946835865</v>
      </c>
      <c r="F337" s="9">
        <f t="shared" ref="F337:F400" si="20">H336*$D$7</f>
        <v>11172.434130386175</v>
      </c>
      <c r="G337" s="8">
        <f t="shared" ref="G337:G400" si="21">E337-F337</f>
        <v>129970.41533797247</v>
      </c>
      <c r="H337" s="8">
        <f t="shared" ref="H337:H400" si="22">H336-G337</f>
        <v>13276950.541125439</v>
      </c>
    </row>
    <row r="338" spans="3:8" x14ac:dyDescent="0.55000000000000004">
      <c r="C338" s="2"/>
      <c r="D338" s="2" t="s">
        <v>364</v>
      </c>
      <c r="E338" s="9">
        <f t="shared" ref="E338:E401" si="23">$E$16</f>
        <v>141142.84946835865</v>
      </c>
      <c r="F338" s="9">
        <f t="shared" si="20"/>
        <v>11064.125450937865</v>
      </c>
      <c r="G338" s="8">
        <f t="shared" si="21"/>
        <v>130078.72401742078</v>
      </c>
      <c r="H338" s="8">
        <f t="shared" si="22"/>
        <v>13146871.817108018</v>
      </c>
    </row>
    <row r="339" spans="3:8" x14ac:dyDescent="0.55000000000000004">
      <c r="C339" s="2"/>
      <c r="D339" s="2" t="s">
        <v>365</v>
      </c>
      <c r="E339" s="9">
        <f t="shared" si="23"/>
        <v>141142.84946835865</v>
      </c>
      <c r="F339" s="9">
        <f t="shared" si="20"/>
        <v>10955.726514256681</v>
      </c>
      <c r="G339" s="8">
        <f t="shared" si="21"/>
        <v>130187.12295410197</v>
      </c>
      <c r="H339" s="8">
        <f t="shared" si="22"/>
        <v>13016684.694153916</v>
      </c>
    </row>
    <row r="340" spans="3:8" x14ac:dyDescent="0.55000000000000004">
      <c r="C340" s="2" t="s">
        <v>33</v>
      </c>
      <c r="D340" s="2" t="s">
        <v>366</v>
      </c>
      <c r="E340" s="9">
        <f t="shared" si="23"/>
        <v>141142.84946835865</v>
      </c>
      <c r="F340" s="9">
        <f t="shared" si="20"/>
        <v>10847.237245128263</v>
      </c>
      <c r="G340" s="8">
        <f t="shared" si="21"/>
        <v>130295.61222323039</v>
      </c>
      <c r="H340" s="8">
        <f t="shared" si="22"/>
        <v>12886389.081930686</v>
      </c>
    </row>
    <row r="341" spans="3:8" x14ac:dyDescent="0.55000000000000004">
      <c r="C341" s="2"/>
      <c r="D341" s="2" t="s">
        <v>367</v>
      </c>
      <c r="E341" s="9">
        <f t="shared" si="23"/>
        <v>141142.84946835865</v>
      </c>
      <c r="F341" s="9">
        <f t="shared" si="20"/>
        <v>10738.65756827557</v>
      </c>
      <c r="G341" s="8">
        <f t="shared" si="21"/>
        <v>130404.19190008308</v>
      </c>
      <c r="H341" s="8">
        <f t="shared" si="22"/>
        <v>12755984.890030602</v>
      </c>
    </row>
    <row r="342" spans="3:8" x14ac:dyDescent="0.55000000000000004">
      <c r="C342" s="2"/>
      <c r="D342" s="2" t="s">
        <v>368</v>
      </c>
      <c r="E342" s="9">
        <f t="shared" si="23"/>
        <v>141142.84946835865</v>
      </c>
      <c r="F342" s="9">
        <f t="shared" si="20"/>
        <v>10629.987408358835</v>
      </c>
      <c r="G342" s="8">
        <f t="shared" si="21"/>
        <v>130512.86205999981</v>
      </c>
      <c r="H342" s="8">
        <f t="shared" si="22"/>
        <v>12625472.027970603</v>
      </c>
    </row>
    <row r="343" spans="3:8" x14ac:dyDescent="0.55000000000000004">
      <c r="C343" s="2"/>
      <c r="D343" s="2" t="s">
        <v>369</v>
      </c>
      <c r="E343" s="9">
        <f t="shared" si="23"/>
        <v>141142.84946835865</v>
      </c>
      <c r="F343" s="9">
        <f t="shared" si="20"/>
        <v>10521.226689975501</v>
      </c>
      <c r="G343" s="8">
        <f t="shared" si="21"/>
        <v>130621.62277838314</v>
      </c>
      <c r="H343" s="8">
        <f t="shared" si="22"/>
        <v>12494850.405192219</v>
      </c>
    </row>
    <row r="344" spans="3:8" x14ac:dyDescent="0.55000000000000004">
      <c r="C344" s="2"/>
      <c r="D344" s="2" t="s">
        <v>370</v>
      </c>
      <c r="E344" s="9">
        <f t="shared" si="23"/>
        <v>141142.84946835865</v>
      </c>
      <c r="F344" s="9">
        <f t="shared" si="20"/>
        <v>10412.375337660182</v>
      </c>
      <c r="G344" s="8">
        <f t="shared" si="21"/>
        <v>130730.47413069847</v>
      </c>
      <c r="H344" s="8">
        <f t="shared" si="22"/>
        <v>12364119.931061521</v>
      </c>
    </row>
    <row r="345" spans="3:8" x14ac:dyDescent="0.55000000000000004">
      <c r="C345" s="2"/>
      <c r="D345" s="2" t="s">
        <v>371</v>
      </c>
      <c r="E345" s="9">
        <f t="shared" si="23"/>
        <v>141142.84946835865</v>
      </c>
      <c r="F345" s="9">
        <f t="shared" si="20"/>
        <v>10303.433275884599</v>
      </c>
      <c r="G345" s="8">
        <f t="shared" si="21"/>
        <v>130839.41619247405</v>
      </c>
      <c r="H345" s="8">
        <f t="shared" si="22"/>
        <v>12233280.514869047</v>
      </c>
    </row>
    <row r="346" spans="3:8" x14ac:dyDescent="0.55000000000000004">
      <c r="C346" s="2"/>
      <c r="D346" s="2" t="s">
        <v>372</v>
      </c>
      <c r="E346" s="9">
        <f t="shared" si="23"/>
        <v>141142.84946835865</v>
      </c>
      <c r="F346" s="9">
        <f t="shared" si="20"/>
        <v>10194.400429057539</v>
      </c>
      <c r="G346" s="8">
        <f t="shared" si="21"/>
        <v>130948.44903930111</v>
      </c>
      <c r="H346" s="8">
        <f t="shared" si="22"/>
        <v>12102332.065829746</v>
      </c>
    </row>
    <row r="347" spans="3:8" x14ac:dyDescent="0.55000000000000004">
      <c r="C347" s="2"/>
      <c r="D347" s="2" t="s">
        <v>373</v>
      </c>
      <c r="E347" s="9">
        <f t="shared" si="23"/>
        <v>141142.84946835865</v>
      </c>
      <c r="F347" s="9">
        <f t="shared" si="20"/>
        <v>10085.276721524788</v>
      </c>
      <c r="G347" s="8">
        <f t="shared" si="21"/>
        <v>131057.57274683386</v>
      </c>
      <c r="H347" s="8">
        <f t="shared" si="22"/>
        <v>11971274.493082913</v>
      </c>
    </row>
    <row r="348" spans="3:8" x14ac:dyDescent="0.55000000000000004">
      <c r="C348" s="2"/>
      <c r="D348" s="2" t="s">
        <v>374</v>
      </c>
      <c r="E348" s="9">
        <f t="shared" si="23"/>
        <v>141142.84946835865</v>
      </c>
      <c r="F348" s="9">
        <f t="shared" si="20"/>
        <v>9976.0620775690932</v>
      </c>
      <c r="G348" s="8">
        <f t="shared" si="21"/>
        <v>131166.78739078954</v>
      </c>
      <c r="H348" s="8">
        <f t="shared" si="22"/>
        <v>11840107.705692124</v>
      </c>
    </row>
    <row r="349" spans="3:8" x14ac:dyDescent="0.55000000000000004">
      <c r="C349" s="2"/>
      <c r="D349" s="2" t="s">
        <v>375</v>
      </c>
      <c r="E349" s="9">
        <f t="shared" si="23"/>
        <v>141142.84946835865</v>
      </c>
      <c r="F349" s="9">
        <f t="shared" si="20"/>
        <v>9866.7564214101021</v>
      </c>
      <c r="G349" s="8">
        <f t="shared" si="21"/>
        <v>131276.09304694855</v>
      </c>
      <c r="H349" s="8">
        <f t="shared" si="22"/>
        <v>11708831.612645175</v>
      </c>
    </row>
    <row r="350" spans="3:8" x14ac:dyDescent="0.55000000000000004">
      <c r="C350" s="2"/>
      <c r="D350" s="2" t="s">
        <v>376</v>
      </c>
      <c r="E350" s="9">
        <f t="shared" si="23"/>
        <v>141142.84946835865</v>
      </c>
      <c r="F350" s="9">
        <f t="shared" si="20"/>
        <v>9757.3596772043129</v>
      </c>
      <c r="G350" s="8">
        <f t="shared" si="21"/>
        <v>131385.48979115434</v>
      </c>
      <c r="H350" s="8">
        <f t="shared" si="22"/>
        <v>11577446.12285402</v>
      </c>
    </row>
    <row r="351" spans="3:8" x14ac:dyDescent="0.55000000000000004">
      <c r="C351" s="2"/>
      <c r="D351" s="2" t="s">
        <v>377</v>
      </c>
      <c r="E351" s="9">
        <f t="shared" si="23"/>
        <v>141142.84946835865</v>
      </c>
      <c r="F351" s="9">
        <f t="shared" si="20"/>
        <v>9647.8717690450158</v>
      </c>
      <c r="G351" s="8">
        <f t="shared" si="21"/>
        <v>131494.97769931363</v>
      </c>
      <c r="H351" s="8">
        <f t="shared" si="22"/>
        <v>11445951.145154707</v>
      </c>
    </row>
    <row r="352" spans="3:8" x14ac:dyDescent="0.55000000000000004">
      <c r="C352" s="2" t="s">
        <v>34</v>
      </c>
      <c r="D352" s="2" t="s">
        <v>378</v>
      </c>
      <c r="E352" s="9">
        <f t="shared" si="23"/>
        <v>141142.84946835865</v>
      </c>
      <c r="F352" s="9">
        <f t="shared" si="20"/>
        <v>9538.2926209622547</v>
      </c>
      <c r="G352" s="8">
        <f t="shared" si="21"/>
        <v>131604.55684739639</v>
      </c>
      <c r="H352" s="8">
        <f t="shared" si="22"/>
        <v>11314346.58830731</v>
      </c>
    </row>
    <row r="353" spans="3:8" x14ac:dyDescent="0.55000000000000004">
      <c r="C353" s="2"/>
      <c r="D353" s="2" t="s">
        <v>379</v>
      </c>
      <c r="E353" s="9">
        <f t="shared" si="23"/>
        <v>141142.84946835865</v>
      </c>
      <c r="F353" s="9">
        <f t="shared" si="20"/>
        <v>9428.6221569227582</v>
      </c>
      <c r="G353" s="8">
        <f t="shared" si="21"/>
        <v>131714.22731143588</v>
      </c>
      <c r="H353" s="8">
        <f t="shared" si="22"/>
        <v>11182632.360995874</v>
      </c>
    </row>
    <row r="354" spans="3:8" x14ac:dyDescent="0.55000000000000004">
      <c r="C354" s="2"/>
      <c r="D354" s="2" t="s">
        <v>380</v>
      </c>
      <c r="E354" s="9">
        <f t="shared" si="23"/>
        <v>141142.84946835865</v>
      </c>
      <c r="F354" s="9">
        <f t="shared" si="20"/>
        <v>9318.8603008298942</v>
      </c>
      <c r="G354" s="8">
        <f t="shared" si="21"/>
        <v>131823.98916752875</v>
      </c>
      <c r="H354" s="8">
        <f t="shared" si="22"/>
        <v>11050808.371828346</v>
      </c>
    </row>
    <row r="355" spans="3:8" x14ac:dyDescent="0.55000000000000004">
      <c r="C355" s="2"/>
      <c r="D355" s="2" t="s">
        <v>381</v>
      </c>
      <c r="E355" s="9">
        <f t="shared" si="23"/>
        <v>141142.84946835865</v>
      </c>
      <c r="F355" s="9">
        <f t="shared" si="20"/>
        <v>9209.0069765236203</v>
      </c>
      <c r="G355" s="8">
        <f t="shared" si="21"/>
        <v>131933.84249183504</v>
      </c>
      <c r="H355" s="8">
        <f t="shared" si="22"/>
        <v>10918874.52933651</v>
      </c>
    </row>
    <row r="356" spans="3:8" x14ac:dyDescent="0.55000000000000004">
      <c r="C356" s="2"/>
      <c r="D356" s="2" t="s">
        <v>382</v>
      </c>
      <c r="E356" s="9">
        <f t="shared" si="23"/>
        <v>141142.84946835865</v>
      </c>
      <c r="F356" s="9">
        <f t="shared" si="20"/>
        <v>9099.0621077804244</v>
      </c>
      <c r="G356" s="8">
        <f t="shared" si="21"/>
        <v>132043.78736057822</v>
      </c>
      <c r="H356" s="8">
        <f t="shared" si="22"/>
        <v>10786830.741975931</v>
      </c>
    </row>
    <row r="357" spans="3:8" x14ac:dyDescent="0.55000000000000004">
      <c r="C357" s="2"/>
      <c r="D357" s="2" t="s">
        <v>383</v>
      </c>
      <c r="E357" s="9">
        <f t="shared" si="23"/>
        <v>141142.84946835865</v>
      </c>
      <c r="F357" s="9">
        <f t="shared" si="20"/>
        <v>8989.0256183132751</v>
      </c>
      <c r="G357" s="8">
        <f t="shared" si="21"/>
        <v>132153.82385004536</v>
      </c>
      <c r="H357" s="8">
        <f t="shared" si="22"/>
        <v>10654676.918125886</v>
      </c>
    </row>
    <row r="358" spans="3:8" x14ac:dyDescent="0.55000000000000004">
      <c r="C358" s="2"/>
      <c r="D358" s="2" t="s">
        <v>384</v>
      </c>
      <c r="E358" s="9">
        <f t="shared" si="23"/>
        <v>141142.84946835865</v>
      </c>
      <c r="F358" s="9">
        <f t="shared" si="20"/>
        <v>8878.8974317715711</v>
      </c>
      <c r="G358" s="8">
        <f t="shared" si="21"/>
        <v>132263.95203658708</v>
      </c>
      <c r="H358" s="8">
        <f t="shared" si="22"/>
        <v>10522412.966089299</v>
      </c>
    </row>
    <row r="359" spans="3:8" x14ac:dyDescent="0.55000000000000004">
      <c r="C359" s="2"/>
      <c r="D359" s="2" t="s">
        <v>385</v>
      </c>
      <c r="E359" s="9">
        <f t="shared" si="23"/>
        <v>141142.84946835865</v>
      </c>
      <c r="F359" s="9">
        <f t="shared" si="20"/>
        <v>8768.6774717410826</v>
      </c>
      <c r="G359" s="8">
        <f t="shared" si="21"/>
        <v>132374.17199661757</v>
      </c>
      <c r="H359" s="8">
        <f t="shared" si="22"/>
        <v>10390038.794092681</v>
      </c>
    </row>
    <row r="360" spans="3:8" x14ac:dyDescent="0.55000000000000004">
      <c r="C360" s="2"/>
      <c r="D360" s="2" t="s">
        <v>386</v>
      </c>
      <c r="E360" s="9">
        <f t="shared" si="23"/>
        <v>141142.84946835865</v>
      </c>
      <c r="F360" s="9">
        <f t="shared" si="20"/>
        <v>8658.365661743901</v>
      </c>
      <c r="G360" s="8">
        <f t="shared" si="21"/>
        <v>132484.48380661473</v>
      </c>
      <c r="H360" s="8">
        <f t="shared" si="22"/>
        <v>10257554.310286067</v>
      </c>
    </row>
    <row r="361" spans="3:8" x14ac:dyDescent="0.55000000000000004">
      <c r="C361" s="2"/>
      <c r="D361" s="2" t="s">
        <v>387</v>
      </c>
      <c r="E361" s="9">
        <f t="shared" si="23"/>
        <v>141142.84946835865</v>
      </c>
      <c r="F361" s="9">
        <f t="shared" si="20"/>
        <v>8547.9619252383891</v>
      </c>
      <c r="G361" s="8">
        <f t="shared" si="21"/>
        <v>132594.88754312025</v>
      </c>
      <c r="H361" s="8">
        <f t="shared" si="22"/>
        <v>10124959.422742948</v>
      </c>
    </row>
    <row r="362" spans="3:8" x14ac:dyDescent="0.55000000000000004">
      <c r="C362" s="2"/>
      <c r="D362" s="2" t="s">
        <v>388</v>
      </c>
      <c r="E362" s="9">
        <f t="shared" si="23"/>
        <v>141142.84946835865</v>
      </c>
      <c r="F362" s="9">
        <f t="shared" si="20"/>
        <v>8437.4661856191233</v>
      </c>
      <c r="G362" s="8">
        <f t="shared" si="21"/>
        <v>132705.38328273952</v>
      </c>
      <c r="H362" s="8">
        <f t="shared" si="22"/>
        <v>9992254.0394602083</v>
      </c>
    </row>
    <row r="363" spans="3:8" x14ac:dyDescent="0.55000000000000004">
      <c r="C363" s="2"/>
      <c r="D363" s="2" t="s">
        <v>389</v>
      </c>
      <c r="E363" s="9">
        <f t="shared" si="23"/>
        <v>141142.84946835865</v>
      </c>
      <c r="F363" s="9">
        <f t="shared" si="20"/>
        <v>8326.8783662168389</v>
      </c>
      <c r="G363" s="8">
        <f t="shared" si="21"/>
        <v>132815.9711021418</v>
      </c>
      <c r="H363" s="8">
        <f t="shared" si="22"/>
        <v>9859438.0683580656</v>
      </c>
    </row>
    <row r="364" spans="3:8" x14ac:dyDescent="0.55000000000000004">
      <c r="C364" s="2" t="s">
        <v>35</v>
      </c>
      <c r="D364" s="2" t="s">
        <v>390</v>
      </c>
      <c r="E364" s="9">
        <f t="shared" si="23"/>
        <v>141142.84946835865</v>
      </c>
      <c r="F364" s="9">
        <f t="shared" si="20"/>
        <v>8216.1983902983866</v>
      </c>
      <c r="G364" s="8">
        <f t="shared" si="21"/>
        <v>132926.65107806027</v>
      </c>
      <c r="H364" s="8">
        <f t="shared" si="22"/>
        <v>9726511.4172800053</v>
      </c>
    </row>
    <row r="365" spans="3:8" x14ac:dyDescent="0.55000000000000004">
      <c r="C365" s="2"/>
      <c r="D365" s="2" t="s">
        <v>391</v>
      </c>
      <c r="E365" s="9">
        <f t="shared" si="23"/>
        <v>141142.84946835865</v>
      </c>
      <c r="F365" s="9">
        <f t="shared" si="20"/>
        <v>8105.4261810666703</v>
      </c>
      <c r="G365" s="8">
        <f t="shared" si="21"/>
        <v>133037.42328729198</v>
      </c>
      <c r="H365" s="8">
        <f t="shared" si="22"/>
        <v>9593473.9939927142</v>
      </c>
    </row>
    <row r="366" spans="3:8" x14ac:dyDescent="0.55000000000000004">
      <c r="C366" s="2"/>
      <c r="D366" s="2" t="s">
        <v>392</v>
      </c>
      <c r="E366" s="9">
        <f t="shared" si="23"/>
        <v>141142.84946835865</v>
      </c>
      <c r="F366" s="9">
        <f t="shared" si="20"/>
        <v>7994.5616616605948</v>
      </c>
      <c r="G366" s="8">
        <f t="shared" si="21"/>
        <v>133148.28780669806</v>
      </c>
      <c r="H366" s="8">
        <f t="shared" si="22"/>
        <v>9460325.706186017</v>
      </c>
    </row>
    <row r="367" spans="3:8" x14ac:dyDescent="0.55000000000000004">
      <c r="C367" s="2"/>
      <c r="D367" s="2" t="s">
        <v>393</v>
      </c>
      <c r="E367" s="9">
        <f t="shared" si="23"/>
        <v>141142.84946835865</v>
      </c>
      <c r="F367" s="9">
        <f t="shared" si="20"/>
        <v>7883.6047551550137</v>
      </c>
      <c r="G367" s="8">
        <f t="shared" si="21"/>
        <v>133259.24471320363</v>
      </c>
      <c r="H367" s="8">
        <f t="shared" si="22"/>
        <v>9327066.461472813</v>
      </c>
    </row>
    <row r="368" spans="3:8" x14ac:dyDescent="0.55000000000000004">
      <c r="C368" s="2"/>
      <c r="D368" s="2" t="s">
        <v>394</v>
      </c>
      <c r="E368" s="9">
        <f t="shared" si="23"/>
        <v>141142.84946835865</v>
      </c>
      <c r="F368" s="9">
        <f t="shared" si="20"/>
        <v>7772.5553845606773</v>
      </c>
      <c r="G368" s="8">
        <f t="shared" si="21"/>
        <v>133370.29408379795</v>
      </c>
      <c r="H368" s="8">
        <f t="shared" si="22"/>
        <v>9193696.1673890147</v>
      </c>
    </row>
    <row r="369" spans="3:8" x14ac:dyDescent="0.55000000000000004">
      <c r="C369" s="2"/>
      <c r="D369" s="2" t="s">
        <v>395</v>
      </c>
      <c r="E369" s="9">
        <f t="shared" si="23"/>
        <v>141142.84946835865</v>
      </c>
      <c r="F369" s="9">
        <f t="shared" si="20"/>
        <v>7661.4134728241788</v>
      </c>
      <c r="G369" s="8">
        <f t="shared" si="21"/>
        <v>133481.43599553447</v>
      </c>
      <c r="H369" s="8">
        <f t="shared" si="22"/>
        <v>9060214.7313934807</v>
      </c>
    </row>
    <row r="370" spans="3:8" x14ac:dyDescent="0.55000000000000004">
      <c r="C370" s="2"/>
      <c r="D370" s="2" t="s">
        <v>396</v>
      </c>
      <c r="E370" s="9">
        <f t="shared" si="23"/>
        <v>141142.84946835865</v>
      </c>
      <c r="F370" s="9">
        <f t="shared" si="20"/>
        <v>7550.1789428278998</v>
      </c>
      <c r="G370" s="8">
        <f t="shared" si="21"/>
        <v>133592.67052553076</v>
      </c>
      <c r="H370" s="8">
        <f t="shared" si="22"/>
        <v>8926622.0608679503</v>
      </c>
    </row>
    <row r="371" spans="3:8" x14ac:dyDescent="0.55000000000000004">
      <c r="C371" s="2"/>
      <c r="D371" s="2" t="s">
        <v>397</v>
      </c>
      <c r="E371" s="9">
        <f t="shared" si="23"/>
        <v>141142.84946835865</v>
      </c>
      <c r="F371" s="9">
        <f t="shared" si="20"/>
        <v>7438.8517173899581</v>
      </c>
      <c r="G371" s="8">
        <f t="shared" si="21"/>
        <v>133703.9977509687</v>
      </c>
      <c r="H371" s="8">
        <f t="shared" si="22"/>
        <v>8792918.0631169807</v>
      </c>
    </row>
    <row r="372" spans="3:8" x14ac:dyDescent="0.55000000000000004">
      <c r="C372" s="2"/>
      <c r="D372" s="2" t="s">
        <v>398</v>
      </c>
      <c r="E372" s="9">
        <f t="shared" si="23"/>
        <v>141142.84946835865</v>
      </c>
      <c r="F372" s="9">
        <f t="shared" si="20"/>
        <v>7327.4317192641502</v>
      </c>
      <c r="G372" s="8">
        <f t="shared" si="21"/>
        <v>133815.41774909449</v>
      </c>
      <c r="H372" s="8">
        <f t="shared" si="22"/>
        <v>8659102.6453678869</v>
      </c>
    </row>
    <row r="373" spans="3:8" x14ac:dyDescent="0.55000000000000004">
      <c r="C373" s="2"/>
      <c r="D373" s="2" t="s">
        <v>399</v>
      </c>
      <c r="E373" s="9">
        <f t="shared" si="23"/>
        <v>141142.84946835865</v>
      </c>
      <c r="F373" s="9">
        <f t="shared" si="20"/>
        <v>7215.9188711399056</v>
      </c>
      <c r="G373" s="8">
        <f t="shared" si="21"/>
        <v>133926.93059721874</v>
      </c>
      <c r="H373" s="8">
        <f t="shared" si="22"/>
        <v>8525175.7147706673</v>
      </c>
    </row>
    <row r="374" spans="3:8" x14ac:dyDescent="0.55000000000000004">
      <c r="C374" s="2"/>
      <c r="D374" s="2" t="s">
        <v>400</v>
      </c>
      <c r="E374" s="9">
        <f t="shared" si="23"/>
        <v>141142.84946835865</v>
      </c>
      <c r="F374" s="9">
        <f t="shared" si="20"/>
        <v>7104.3130956422219</v>
      </c>
      <c r="G374" s="8">
        <f t="shared" si="21"/>
        <v>134038.53637271642</v>
      </c>
      <c r="H374" s="8">
        <f t="shared" si="22"/>
        <v>8391137.1783979516</v>
      </c>
    </row>
    <row r="375" spans="3:8" x14ac:dyDescent="0.55000000000000004">
      <c r="C375" s="2"/>
      <c r="D375" s="2" t="s">
        <v>401</v>
      </c>
      <c r="E375" s="9">
        <f t="shared" si="23"/>
        <v>141142.84946835865</v>
      </c>
      <c r="F375" s="9">
        <f t="shared" si="20"/>
        <v>6992.6143153316261</v>
      </c>
      <c r="G375" s="8">
        <f t="shared" si="21"/>
        <v>134150.23515302702</v>
      </c>
      <c r="H375" s="8">
        <f t="shared" si="22"/>
        <v>8256986.9432449248</v>
      </c>
    </row>
    <row r="376" spans="3:8" x14ac:dyDescent="0.55000000000000004">
      <c r="C376" s="2" t="s">
        <v>36</v>
      </c>
      <c r="D376" s="2" t="s">
        <v>402</v>
      </c>
      <c r="E376" s="9">
        <f t="shared" si="23"/>
        <v>141142.84946835865</v>
      </c>
      <c r="F376" s="9">
        <f t="shared" si="20"/>
        <v>6880.8224527041039</v>
      </c>
      <c r="G376" s="8">
        <f t="shared" si="21"/>
        <v>134262.02701565454</v>
      </c>
      <c r="H376" s="8">
        <f t="shared" si="22"/>
        <v>8122724.9162292704</v>
      </c>
    </row>
    <row r="377" spans="3:8" x14ac:dyDescent="0.55000000000000004">
      <c r="C377" s="2"/>
      <c r="D377" s="2" t="s">
        <v>403</v>
      </c>
      <c r="E377" s="9">
        <f t="shared" si="23"/>
        <v>141142.84946835865</v>
      </c>
      <c r="F377" s="9">
        <f t="shared" si="20"/>
        <v>6768.9374301910584</v>
      </c>
      <c r="G377" s="8">
        <f t="shared" si="21"/>
        <v>134373.91203816759</v>
      </c>
      <c r="H377" s="8">
        <f t="shared" si="22"/>
        <v>7988351.0041911025</v>
      </c>
    </row>
    <row r="378" spans="3:8" x14ac:dyDescent="0.55000000000000004">
      <c r="C378" s="2"/>
      <c r="D378" s="2" t="s">
        <v>404</v>
      </c>
      <c r="E378" s="9">
        <f t="shared" si="23"/>
        <v>141142.84946835865</v>
      </c>
      <c r="F378" s="9">
        <f t="shared" si="20"/>
        <v>6656.9591701592517</v>
      </c>
      <c r="G378" s="8">
        <f t="shared" si="21"/>
        <v>134485.8902981994</v>
      </c>
      <c r="H378" s="8">
        <f t="shared" si="22"/>
        <v>7853865.1138929026</v>
      </c>
    </row>
    <row r="379" spans="3:8" x14ac:dyDescent="0.55000000000000004">
      <c r="C379" s="2"/>
      <c r="D379" s="2" t="s">
        <v>405</v>
      </c>
      <c r="E379" s="9">
        <f t="shared" si="23"/>
        <v>141142.84946835865</v>
      </c>
      <c r="F379" s="9">
        <f t="shared" si="20"/>
        <v>6544.8875949107514</v>
      </c>
      <c r="G379" s="8">
        <f t="shared" si="21"/>
        <v>134597.9618734479</v>
      </c>
      <c r="H379" s="8">
        <f t="shared" si="22"/>
        <v>7719267.1520194551</v>
      </c>
    </row>
    <row r="380" spans="3:8" x14ac:dyDescent="0.55000000000000004">
      <c r="C380" s="2"/>
      <c r="D380" s="2" t="s">
        <v>406</v>
      </c>
      <c r="E380" s="9">
        <f t="shared" si="23"/>
        <v>141142.84946835865</v>
      </c>
      <c r="F380" s="9">
        <f t="shared" si="20"/>
        <v>6432.7226266828784</v>
      </c>
      <c r="G380" s="8">
        <f t="shared" si="21"/>
        <v>134710.12684167578</v>
      </c>
      <c r="H380" s="8">
        <f t="shared" si="22"/>
        <v>7584557.0251777796</v>
      </c>
    </row>
    <row r="381" spans="3:8" x14ac:dyDescent="0.55000000000000004">
      <c r="C381" s="2"/>
      <c r="D381" s="2" t="s">
        <v>407</v>
      </c>
      <c r="E381" s="9">
        <f t="shared" si="23"/>
        <v>141142.84946835865</v>
      </c>
      <c r="F381" s="9">
        <f t="shared" si="20"/>
        <v>6320.4641876481492</v>
      </c>
      <c r="G381" s="8">
        <f t="shared" si="21"/>
        <v>134822.3852807105</v>
      </c>
      <c r="H381" s="8">
        <f t="shared" si="22"/>
        <v>7449734.639897069</v>
      </c>
    </row>
    <row r="382" spans="3:8" x14ac:dyDescent="0.55000000000000004">
      <c r="C382" s="2"/>
      <c r="D382" s="2" t="s">
        <v>408</v>
      </c>
      <c r="E382" s="9">
        <f t="shared" si="23"/>
        <v>141142.84946835865</v>
      </c>
      <c r="F382" s="9">
        <f t="shared" si="20"/>
        <v>6208.1121999142233</v>
      </c>
      <c r="G382" s="8">
        <f t="shared" si="21"/>
        <v>134934.73726844441</v>
      </c>
      <c r="H382" s="8">
        <f t="shared" si="22"/>
        <v>7314799.9026286248</v>
      </c>
    </row>
    <row r="383" spans="3:8" x14ac:dyDescent="0.55000000000000004">
      <c r="C383" s="2"/>
      <c r="D383" s="2" t="s">
        <v>409</v>
      </c>
      <c r="E383" s="9">
        <f t="shared" si="23"/>
        <v>141142.84946835865</v>
      </c>
      <c r="F383" s="9">
        <f t="shared" si="20"/>
        <v>6095.6665855238534</v>
      </c>
      <c r="G383" s="8">
        <f t="shared" si="21"/>
        <v>135047.18288283481</v>
      </c>
      <c r="H383" s="8">
        <f t="shared" si="22"/>
        <v>7179752.7197457897</v>
      </c>
    </row>
    <row r="384" spans="3:8" x14ac:dyDescent="0.55000000000000004">
      <c r="C384" s="2"/>
      <c r="D384" s="2" t="s">
        <v>410</v>
      </c>
      <c r="E384" s="9">
        <f t="shared" si="23"/>
        <v>141142.84946835865</v>
      </c>
      <c r="F384" s="9">
        <f t="shared" si="20"/>
        <v>5983.1272664548242</v>
      </c>
      <c r="G384" s="8">
        <f t="shared" si="21"/>
        <v>135159.72220190382</v>
      </c>
      <c r="H384" s="8">
        <f t="shared" si="22"/>
        <v>7044592.9975438863</v>
      </c>
    </row>
    <row r="385" spans="3:8" x14ac:dyDescent="0.55000000000000004">
      <c r="C385" s="2"/>
      <c r="D385" s="2" t="s">
        <v>411</v>
      </c>
      <c r="E385" s="9">
        <f t="shared" si="23"/>
        <v>141142.84946835865</v>
      </c>
      <c r="F385" s="9">
        <f t="shared" si="20"/>
        <v>5870.494164619905</v>
      </c>
      <c r="G385" s="8">
        <f t="shared" si="21"/>
        <v>135272.35530373873</v>
      </c>
      <c r="H385" s="8">
        <f t="shared" si="22"/>
        <v>6909320.642240148</v>
      </c>
    </row>
    <row r="386" spans="3:8" x14ac:dyDescent="0.55000000000000004">
      <c r="C386" s="2"/>
      <c r="D386" s="2" t="s">
        <v>412</v>
      </c>
      <c r="E386" s="9">
        <f t="shared" si="23"/>
        <v>141142.84946835865</v>
      </c>
      <c r="F386" s="9">
        <f t="shared" si="20"/>
        <v>5757.7672018667899</v>
      </c>
      <c r="G386" s="8">
        <f t="shared" si="21"/>
        <v>135385.08226649187</v>
      </c>
      <c r="H386" s="8">
        <f t="shared" si="22"/>
        <v>6773935.5599736562</v>
      </c>
    </row>
    <row r="387" spans="3:8" x14ac:dyDescent="0.55000000000000004">
      <c r="C387" s="2"/>
      <c r="D387" s="2" t="s">
        <v>413</v>
      </c>
      <c r="E387" s="9">
        <f t="shared" si="23"/>
        <v>141142.84946835865</v>
      </c>
      <c r="F387" s="9">
        <f t="shared" si="20"/>
        <v>5644.9462999780462</v>
      </c>
      <c r="G387" s="8">
        <f t="shared" si="21"/>
        <v>135497.90316838061</v>
      </c>
      <c r="H387" s="8">
        <f t="shared" si="22"/>
        <v>6638437.6568052759</v>
      </c>
    </row>
    <row r="388" spans="3:8" x14ac:dyDescent="0.55000000000000004">
      <c r="C388" s="2" t="s">
        <v>37</v>
      </c>
      <c r="D388" s="2" t="s">
        <v>414</v>
      </c>
      <c r="E388" s="9">
        <f t="shared" si="23"/>
        <v>141142.84946835865</v>
      </c>
      <c r="F388" s="9">
        <f t="shared" si="20"/>
        <v>5532.0313806710628</v>
      </c>
      <c r="G388" s="8">
        <f t="shared" si="21"/>
        <v>135610.81808768757</v>
      </c>
      <c r="H388" s="8">
        <f t="shared" si="22"/>
        <v>6502826.8387175882</v>
      </c>
    </row>
    <row r="389" spans="3:8" x14ac:dyDescent="0.55000000000000004">
      <c r="C389" s="2"/>
      <c r="D389" s="2" t="s">
        <v>415</v>
      </c>
      <c r="E389" s="9">
        <f t="shared" si="23"/>
        <v>141142.84946835865</v>
      </c>
      <c r="F389" s="9">
        <f t="shared" si="20"/>
        <v>5419.0223655979898</v>
      </c>
      <c r="G389" s="8">
        <f t="shared" si="21"/>
        <v>135723.82710276067</v>
      </c>
      <c r="H389" s="8">
        <f t="shared" si="22"/>
        <v>6367103.0116148274</v>
      </c>
    </row>
    <row r="390" spans="3:8" x14ac:dyDescent="0.55000000000000004">
      <c r="C390" s="2"/>
      <c r="D390" s="2" t="s">
        <v>416</v>
      </c>
      <c r="E390" s="9">
        <f t="shared" si="23"/>
        <v>141142.84946835865</v>
      </c>
      <c r="F390" s="9">
        <f t="shared" si="20"/>
        <v>5305.9191763456893</v>
      </c>
      <c r="G390" s="8">
        <f t="shared" si="21"/>
        <v>135836.93029201296</v>
      </c>
      <c r="H390" s="8">
        <f t="shared" si="22"/>
        <v>6231266.0813228143</v>
      </c>
    </row>
    <row r="391" spans="3:8" x14ac:dyDescent="0.55000000000000004">
      <c r="C391" s="2"/>
      <c r="D391" s="2" t="s">
        <v>417</v>
      </c>
      <c r="E391" s="9">
        <f t="shared" si="23"/>
        <v>141142.84946835865</v>
      </c>
      <c r="F391" s="9">
        <f t="shared" si="20"/>
        <v>5192.7217344356786</v>
      </c>
      <c r="G391" s="8">
        <f t="shared" si="21"/>
        <v>135950.12773392297</v>
      </c>
      <c r="H391" s="8">
        <f t="shared" si="22"/>
        <v>6095315.9535888918</v>
      </c>
    </row>
    <row r="392" spans="3:8" x14ac:dyDescent="0.55000000000000004">
      <c r="C392" s="2"/>
      <c r="D392" s="2" t="s">
        <v>418</v>
      </c>
      <c r="E392" s="9">
        <f t="shared" si="23"/>
        <v>141142.84946835865</v>
      </c>
      <c r="F392" s="9">
        <f t="shared" si="20"/>
        <v>5079.4299613240764</v>
      </c>
      <c r="G392" s="8">
        <f t="shared" si="21"/>
        <v>136063.41950703456</v>
      </c>
      <c r="H392" s="8">
        <f t="shared" si="22"/>
        <v>5959252.5340818577</v>
      </c>
    </row>
    <row r="393" spans="3:8" x14ac:dyDescent="0.55000000000000004">
      <c r="C393" s="2"/>
      <c r="D393" s="2" t="s">
        <v>419</v>
      </c>
      <c r="E393" s="9">
        <f t="shared" si="23"/>
        <v>141142.84946835865</v>
      </c>
      <c r="F393" s="9">
        <f t="shared" si="20"/>
        <v>4966.0437784015476</v>
      </c>
      <c r="G393" s="8">
        <f t="shared" si="21"/>
        <v>136176.80568995711</v>
      </c>
      <c r="H393" s="8">
        <f t="shared" si="22"/>
        <v>5823075.7283919007</v>
      </c>
    </row>
    <row r="394" spans="3:8" x14ac:dyDescent="0.55000000000000004">
      <c r="C394" s="2"/>
      <c r="D394" s="2" t="s">
        <v>420</v>
      </c>
      <c r="E394" s="9">
        <f t="shared" si="23"/>
        <v>141142.84946835865</v>
      </c>
      <c r="F394" s="9">
        <f t="shared" si="20"/>
        <v>4852.5631069932506</v>
      </c>
      <c r="G394" s="8">
        <f t="shared" si="21"/>
        <v>136290.2863613654</v>
      </c>
      <c r="H394" s="8">
        <f t="shared" si="22"/>
        <v>5686785.4420305351</v>
      </c>
    </row>
    <row r="395" spans="3:8" x14ac:dyDescent="0.55000000000000004">
      <c r="C395" s="2"/>
      <c r="D395" s="2" t="s">
        <v>421</v>
      </c>
      <c r="E395" s="9">
        <f t="shared" si="23"/>
        <v>141142.84946835865</v>
      </c>
      <c r="F395" s="9">
        <f t="shared" si="20"/>
        <v>4738.9878683587785</v>
      </c>
      <c r="G395" s="8">
        <f t="shared" si="21"/>
        <v>136403.86159999986</v>
      </c>
      <c r="H395" s="8">
        <f t="shared" si="22"/>
        <v>5550381.5804305356</v>
      </c>
    </row>
    <row r="396" spans="3:8" x14ac:dyDescent="0.55000000000000004">
      <c r="C396" s="2"/>
      <c r="D396" s="2" t="s">
        <v>422</v>
      </c>
      <c r="E396" s="9">
        <f t="shared" si="23"/>
        <v>141142.84946835865</v>
      </c>
      <c r="F396" s="9">
        <f t="shared" si="20"/>
        <v>4625.3179836921126</v>
      </c>
      <c r="G396" s="8">
        <f t="shared" si="21"/>
        <v>136517.53148466654</v>
      </c>
      <c r="H396" s="8">
        <f t="shared" si="22"/>
        <v>5413864.0489458693</v>
      </c>
    </row>
    <row r="397" spans="3:8" x14ac:dyDescent="0.55000000000000004">
      <c r="C397" s="2"/>
      <c r="D397" s="2" t="s">
        <v>423</v>
      </c>
      <c r="E397" s="9">
        <f t="shared" si="23"/>
        <v>141142.84946835865</v>
      </c>
      <c r="F397" s="9">
        <f t="shared" si="20"/>
        <v>4511.5533741215577</v>
      </c>
      <c r="G397" s="8">
        <f t="shared" si="21"/>
        <v>136631.2960942371</v>
      </c>
      <c r="H397" s="8">
        <f t="shared" si="22"/>
        <v>5277232.7528516324</v>
      </c>
    </row>
    <row r="398" spans="3:8" x14ac:dyDescent="0.55000000000000004">
      <c r="C398" s="2"/>
      <c r="D398" s="2" t="s">
        <v>424</v>
      </c>
      <c r="E398" s="9">
        <f t="shared" si="23"/>
        <v>141142.84946835865</v>
      </c>
      <c r="F398" s="9">
        <f t="shared" si="20"/>
        <v>4397.6939607096938</v>
      </c>
      <c r="G398" s="8">
        <f t="shared" si="21"/>
        <v>136745.15550764895</v>
      </c>
      <c r="H398" s="8">
        <f t="shared" si="22"/>
        <v>5140487.5973439831</v>
      </c>
    </row>
    <row r="399" spans="3:8" x14ac:dyDescent="0.55000000000000004">
      <c r="C399" s="2"/>
      <c r="D399" s="2" t="s">
        <v>425</v>
      </c>
      <c r="E399" s="9">
        <f t="shared" si="23"/>
        <v>141142.84946835865</v>
      </c>
      <c r="F399" s="9">
        <f t="shared" si="20"/>
        <v>4283.7396644533192</v>
      </c>
      <c r="G399" s="8">
        <f t="shared" si="21"/>
        <v>136859.10980390533</v>
      </c>
      <c r="H399" s="8">
        <f t="shared" si="22"/>
        <v>5003628.4875400774</v>
      </c>
    </row>
    <row r="400" spans="3:8" x14ac:dyDescent="0.55000000000000004">
      <c r="C400" s="2" t="s">
        <v>38</v>
      </c>
      <c r="D400" s="2" t="s">
        <v>426</v>
      </c>
      <c r="E400" s="9">
        <f t="shared" si="23"/>
        <v>141142.84946835865</v>
      </c>
      <c r="F400" s="9">
        <f t="shared" si="20"/>
        <v>4169.6904062833974</v>
      </c>
      <c r="G400" s="8">
        <f t="shared" si="21"/>
        <v>136973.15906207525</v>
      </c>
      <c r="H400" s="8">
        <f t="shared" si="22"/>
        <v>4866655.328478002</v>
      </c>
    </row>
    <row r="401" spans="3:8" x14ac:dyDescent="0.55000000000000004">
      <c r="C401" s="2"/>
      <c r="D401" s="2" t="s">
        <v>427</v>
      </c>
      <c r="E401" s="9">
        <f t="shared" si="23"/>
        <v>141142.84946835865</v>
      </c>
      <c r="F401" s="9">
        <f t="shared" ref="F401:F435" si="24">H400*$D$7</f>
        <v>4055.5461070650013</v>
      </c>
      <c r="G401" s="8">
        <f t="shared" ref="G401:G435" si="25">E401-F401</f>
        <v>137087.30336129366</v>
      </c>
      <c r="H401" s="8">
        <f t="shared" ref="H401:H435" si="26">H400-G401</f>
        <v>4729568.0251167081</v>
      </c>
    </row>
    <row r="402" spans="3:8" x14ac:dyDescent="0.55000000000000004">
      <c r="C402" s="2"/>
      <c r="D402" s="2" t="s">
        <v>428</v>
      </c>
      <c r="E402" s="9">
        <f t="shared" ref="E402:E435" si="27">$E$16</f>
        <v>141142.84946835865</v>
      </c>
      <c r="F402" s="9">
        <f t="shared" si="24"/>
        <v>3941.3066875972563</v>
      </c>
      <c r="G402" s="8">
        <f t="shared" si="25"/>
        <v>137201.5427807614</v>
      </c>
      <c r="H402" s="8">
        <f t="shared" si="26"/>
        <v>4592366.4823359465</v>
      </c>
    </row>
    <row r="403" spans="3:8" x14ac:dyDescent="0.55000000000000004">
      <c r="C403" s="2"/>
      <c r="D403" s="2" t="s">
        <v>429</v>
      </c>
      <c r="E403" s="9">
        <f t="shared" si="27"/>
        <v>141142.84946835865</v>
      </c>
      <c r="F403" s="9">
        <f t="shared" si="24"/>
        <v>3826.9720686132887</v>
      </c>
      <c r="G403" s="8">
        <f t="shared" si="25"/>
        <v>137315.87739974537</v>
      </c>
      <c r="H403" s="8">
        <f t="shared" si="26"/>
        <v>4455050.6049362011</v>
      </c>
    </row>
    <row r="404" spans="3:8" x14ac:dyDescent="0.55000000000000004">
      <c r="C404" s="2"/>
      <c r="D404" s="2" t="s">
        <v>430</v>
      </c>
      <c r="E404" s="9">
        <f t="shared" si="27"/>
        <v>141142.84946835865</v>
      </c>
      <c r="F404" s="9">
        <f t="shared" si="24"/>
        <v>3712.5421707801675</v>
      </c>
      <c r="G404" s="8">
        <f t="shared" si="25"/>
        <v>137430.30729757849</v>
      </c>
      <c r="H404" s="8">
        <f t="shared" si="26"/>
        <v>4317620.297638623</v>
      </c>
    </row>
    <row r="405" spans="3:8" x14ac:dyDescent="0.55000000000000004">
      <c r="C405" s="2"/>
      <c r="D405" s="2" t="s">
        <v>431</v>
      </c>
      <c r="E405" s="9">
        <f t="shared" si="27"/>
        <v>141142.84946835865</v>
      </c>
      <c r="F405" s="9">
        <f t="shared" si="24"/>
        <v>3598.0169146988524</v>
      </c>
      <c r="G405" s="8">
        <f t="shared" si="25"/>
        <v>137544.8325536598</v>
      </c>
      <c r="H405" s="8">
        <f t="shared" si="26"/>
        <v>4180075.4650849635</v>
      </c>
    </row>
    <row r="406" spans="3:8" x14ac:dyDescent="0.55000000000000004">
      <c r="C406" s="2"/>
      <c r="D406" s="2" t="s">
        <v>432</v>
      </c>
      <c r="E406" s="9">
        <f t="shared" si="27"/>
        <v>141142.84946835865</v>
      </c>
      <c r="F406" s="9">
        <f t="shared" si="24"/>
        <v>3483.396220904136</v>
      </c>
      <c r="G406" s="8">
        <f t="shared" si="25"/>
        <v>137659.45324745451</v>
      </c>
      <c r="H406" s="8">
        <f t="shared" si="26"/>
        <v>4042416.011837509</v>
      </c>
    </row>
    <row r="407" spans="3:8" x14ac:dyDescent="0.55000000000000004">
      <c r="C407" s="2"/>
      <c r="D407" s="2" t="s">
        <v>433</v>
      </c>
      <c r="E407" s="9">
        <f t="shared" si="27"/>
        <v>141142.84946835865</v>
      </c>
      <c r="F407" s="9">
        <f t="shared" si="24"/>
        <v>3368.6800098645908</v>
      </c>
      <c r="G407" s="8">
        <f t="shared" si="25"/>
        <v>137774.16945849406</v>
      </c>
      <c r="H407" s="8">
        <f t="shared" si="26"/>
        <v>3904641.8423790149</v>
      </c>
    </row>
    <row r="408" spans="3:8" x14ac:dyDescent="0.55000000000000004">
      <c r="C408" s="2"/>
      <c r="D408" s="2" t="s">
        <v>434</v>
      </c>
      <c r="E408" s="9">
        <f t="shared" si="27"/>
        <v>141142.84946835865</v>
      </c>
      <c r="F408" s="9">
        <f t="shared" si="24"/>
        <v>3253.8682019825123</v>
      </c>
      <c r="G408" s="8">
        <f t="shared" si="25"/>
        <v>137888.98126637613</v>
      </c>
      <c r="H408" s="8">
        <f t="shared" si="26"/>
        <v>3766752.8611126388</v>
      </c>
    </row>
    <row r="409" spans="3:8" x14ac:dyDescent="0.55000000000000004">
      <c r="C409" s="2"/>
      <c r="D409" s="2" t="s">
        <v>435</v>
      </c>
      <c r="E409" s="9">
        <f t="shared" si="27"/>
        <v>141142.84946835865</v>
      </c>
      <c r="F409" s="9">
        <f t="shared" si="24"/>
        <v>3138.9607175938654</v>
      </c>
      <c r="G409" s="8">
        <f t="shared" si="25"/>
        <v>138003.88875076477</v>
      </c>
      <c r="H409" s="8">
        <f t="shared" si="26"/>
        <v>3628748.9723618738</v>
      </c>
    </row>
    <row r="410" spans="3:8" x14ac:dyDescent="0.55000000000000004">
      <c r="C410" s="2"/>
      <c r="D410" s="2" t="s">
        <v>436</v>
      </c>
      <c r="E410" s="9">
        <f t="shared" si="27"/>
        <v>141142.84946835865</v>
      </c>
      <c r="F410" s="9">
        <f t="shared" si="24"/>
        <v>3023.9574769682281</v>
      </c>
      <c r="G410" s="8">
        <f t="shared" si="25"/>
        <v>138118.89199139041</v>
      </c>
      <c r="H410" s="8">
        <f t="shared" si="26"/>
        <v>3490630.0803704835</v>
      </c>
    </row>
    <row r="411" spans="3:8" x14ac:dyDescent="0.55000000000000004">
      <c r="C411" s="2"/>
      <c r="D411" s="2" t="s">
        <v>437</v>
      </c>
      <c r="E411" s="9">
        <f t="shared" si="27"/>
        <v>141142.84946835865</v>
      </c>
      <c r="F411" s="9">
        <f t="shared" si="24"/>
        <v>2908.8584003087362</v>
      </c>
      <c r="G411" s="8">
        <f t="shared" si="25"/>
        <v>138233.99106804992</v>
      </c>
      <c r="H411" s="8">
        <f t="shared" si="26"/>
        <v>3352396.0893024337</v>
      </c>
    </row>
    <row r="412" spans="3:8" x14ac:dyDescent="0.55000000000000004">
      <c r="C412" s="2" t="s">
        <v>39</v>
      </c>
      <c r="D412" s="2" t="s">
        <v>438</v>
      </c>
      <c r="E412" s="9">
        <f t="shared" si="27"/>
        <v>141142.84946835865</v>
      </c>
      <c r="F412" s="9">
        <f t="shared" si="24"/>
        <v>2793.663407752028</v>
      </c>
      <c r="G412" s="8">
        <f t="shared" si="25"/>
        <v>138349.18606060662</v>
      </c>
      <c r="H412" s="8">
        <f t="shared" si="26"/>
        <v>3214046.9032418272</v>
      </c>
    </row>
    <row r="413" spans="3:8" x14ac:dyDescent="0.55000000000000004">
      <c r="C413" s="2"/>
      <c r="D413" s="2" t="s">
        <v>439</v>
      </c>
      <c r="E413" s="9">
        <f t="shared" si="27"/>
        <v>141142.84946835865</v>
      </c>
      <c r="F413" s="9">
        <f t="shared" si="24"/>
        <v>2678.3724193681892</v>
      </c>
      <c r="G413" s="8">
        <f t="shared" si="25"/>
        <v>138464.47704899046</v>
      </c>
      <c r="H413" s="8">
        <f t="shared" si="26"/>
        <v>3075582.4261928368</v>
      </c>
    </row>
    <row r="414" spans="3:8" x14ac:dyDescent="0.55000000000000004">
      <c r="C414" s="2"/>
      <c r="D414" s="2" t="s">
        <v>440</v>
      </c>
      <c r="E414" s="9">
        <f t="shared" si="27"/>
        <v>141142.84946835865</v>
      </c>
      <c r="F414" s="9">
        <f t="shared" si="24"/>
        <v>2562.9853551606971</v>
      </c>
      <c r="G414" s="8">
        <f t="shared" si="25"/>
        <v>138579.86411319795</v>
      </c>
      <c r="H414" s="8">
        <f t="shared" si="26"/>
        <v>2937002.5620796387</v>
      </c>
    </row>
    <row r="415" spans="3:8" x14ac:dyDescent="0.55000000000000004">
      <c r="C415" s="2"/>
      <c r="D415" s="2" t="s">
        <v>441</v>
      </c>
      <c r="E415" s="9">
        <f t="shared" si="27"/>
        <v>141142.84946835865</v>
      </c>
      <c r="F415" s="9">
        <f t="shared" si="24"/>
        <v>2447.5021350663656</v>
      </c>
      <c r="G415" s="8">
        <f t="shared" si="25"/>
        <v>138695.34733329227</v>
      </c>
      <c r="H415" s="8">
        <f t="shared" si="26"/>
        <v>2798307.2147463462</v>
      </c>
    </row>
    <row r="416" spans="3:8" x14ac:dyDescent="0.55000000000000004">
      <c r="C416" s="2"/>
      <c r="D416" s="2" t="s">
        <v>442</v>
      </c>
      <c r="E416" s="9">
        <f t="shared" si="27"/>
        <v>141142.84946835865</v>
      </c>
      <c r="F416" s="9">
        <f t="shared" si="24"/>
        <v>2331.9226789552886</v>
      </c>
      <c r="G416" s="8">
        <f t="shared" si="25"/>
        <v>138810.92678940337</v>
      </c>
      <c r="H416" s="8">
        <f t="shared" si="26"/>
        <v>2659496.2879569428</v>
      </c>
    </row>
    <row r="417" spans="3:8" x14ac:dyDescent="0.55000000000000004">
      <c r="C417" s="2"/>
      <c r="D417" s="2" t="s">
        <v>443</v>
      </c>
      <c r="E417" s="9">
        <f t="shared" si="27"/>
        <v>141142.84946835865</v>
      </c>
      <c r="F417" s="9">
        <f t="shared" si="24"/>
        <v>2216.2469066307854</v>
      </c>
      <c r="G417" s="8">
        <f t="shared" si="25"/>
        <v>138926.60256172786</v>
      </c>
      <c r="H417" s="8">
        <f t="shared" si="26"/>
        <v>2520569.6853952147</v>
      </c>
    </row>
    <row r="418" spans="3:8" x14ac:dyDescent="0.55000000000000004">
      <c r="C418" s="2"/>
      <c r="D418" s="2" t="s">
        <v>444</v>
      </c>
      <c r="E418" s="9">
        <f t="shared" si="27"/>
        <v>141142.84946835865</v>
      </c>
      <c r="F418" s="9">
        <f t="shared" si="24"/>
        <v>2100.4747378293455</v>
      </c>
      <c r="G418" s="8">
        <f t="shared" si="25"/>
        <v>139042.37473052929</v>
      </c>
      <c r="H418" s="8">
        <f t="shared" si="26"/>
        <v>2381527.3106646854</v>
      </c>
    </row>
    <row r="419" spans="3:8" x14ac:dyDescent="0.55000000000000004">
      <c r="C419" s="2"/>
      <c r="D419" s="2" t="s">
        <v>445</v>
      </c>
      <c r="E419" s="9">
        <f t="shared" si="27"/>
        <v>141142.84946835865</v>
      </c>
      <c r="F419" s="9">
        <f t="shared" si="24"/>
        <v>1984.6060922205711</v>
      </c>
      <c r="G419" s="8">
        <f t="shared" si="25"/>
        <v>139158.24337613807</v>
      </c>
      <c r="H419" s="8">
        <f t="shared" si="26"/>
        <v>2242369.0672885473</v>
      </c>
    </row>
    <row r="420" spans="3:8" x14ac:dyDescent="0.55000000000000004">
      <c r="C420" s="2"/>
      <c r="D420" s="2" t="s">
        <v>446</v>
      </c>
      <c r="E420" s="9">
        <f t="shared" si="27"/>
        <v>141142.84946835865</v>
      </c>
      <c r="F420" s="9">
        <f t="shared" si="24"/>
        <v>1868.6408894071226</v>
      </c>
      <c r="G420" s="8">
        <f t="shared" si="25"/>
        <v>139274.20857895151</v>
      </c>
      <c r="H420" s="8">
        <f t="shared" si="26"/>
        <v>2103094.8587095956</v>
      </c>
    </row>
    <row r="421" spans="3:8" x14ac:dyDescent="0.55000000000000004">
      <c r="C421" s="2"/>
      <c r="D421" s="2" t="s">
        <v>447</v>
      </c>
      <c r="E421" s="9">
        <f t="shared" si="27"/>
        <v>141142.84946835865</v>
      </c>
      <c r="F421" s="9">
        <f t="shared" si="24"/>
        <v>1752.5790489246629</v>
      </c>
      <c r="G421" s="8">
        <f t="shared" si="25"/>
        <v>139390.27041943397</v>
      </c>
      <c r="H421" s="8">
        <f t="shared" si="26"/>
        <v>1963704.5882901617</v>
      </c>
    </row>
    <row r="422" spans="3:8" x14ac:dyDescent="0.55000000000000004">
      <c r="C422" s="2"/>
      <c r="D422" s="2" t="s">
        <v>448</v>
      </c>
      <c r="E422" s="9">
        <f t="shared" si="27"/>
        <v>141142.84946835865</v>
      </c>
      <c r="F422" s="9">
        <f t="shared" si="24"/>
        <v>1636.4204902418012</v>
      </c>
      <c r="G422" s="8">
        <f t="shared" si="25"/>
        <v>139506.42897811683</v>
      </c>
      <c r="H422" s="8">
        <f t="shared" si="26"/>
        <v>1824198.1593120447</v>
      </c>
    </row>
    <row r="423" spans="3:8" x14ac:dyDescent="0.55000000000000004">
      <c r="C423" s="2"/>
      <c r="D423" s="2" t="s">
        <v>449</v>
      </c>
      <c r="E423" s="9">
        <f t="shared" si="27"/>
        <v>141142.84946835865</v>
      </c>
      <c r="F423" s="9">
        <f t="shared" si="24"/>
        <v>1520.1651327600371</v>
      </c>
      <c r="G423" s="8">
        <f t="shared" si="25"/>
        <v>139622.68433559861</v>
      </c>
      <c r="H423" s="8">
        <f t="shared" si="26"/>
        <v>1684575.474976446</v>
      </c>
    </row>
    <row r="424" spans="3:8" x14ac:dyDescent="0.55000000000000004">
      <c r="C424" s="2" t="s">
        <v>40</v>
      </c>
      <c r="D424" s="2" t="s">
        <v>450</v>
      </c>
      <c r="E424" s="9">
        <f t="shared" si="27"/>
        <v>141142.84946835865</v>
      </c>
      <c r="F424" s="9">
        <f t="shared" si="24"/>
        <v>1403.8128958137049</v>
      </c>
      <c r="G424" s="8">
        <f t="shared" si="25"/>
        <v>139739.03657254495</v>
      </c>
      <c r="H424" s="8">
        <f t="shared" si="26"/>
        <v>1544836.4384039012</v>
      </c>
    </row>
    <row r="425" spans="3:8" x14ac:dyDescent="0.55000000000000004">
      <c r="C425" s="2"/>
      <c r="D425" s="2" t="s">
        <v>451</v>
      </c>
      <c r="E425" s="9">
        <f t="shared" si="27"/>
        <v>141142.84946835865</v>
      </c>
      <c r="F425" s="9">
        <f t="shared" si="24"/>
        <v>1287.3636986699175</v>
      </c>
      <c r="G425" s="8">
        <f t="shared" si="25"/>
        <v>139855.48576968873</v>
      </c>
      <c r="H425" s="8">
        <f t="shared" si="26"/>
        <v>1404980.9526342126</v>
      </c>
    </row>
    <row r="426" spans="3:8" x14ac:dyDescent="0.55000000000000004">
      <c r="C426" s="2"/>
      <c r="D426" s="2" t="s">
        <v>452</v>
      </c>
      <c r="E426" s="9">
        <f t="shared" si="27"/>
        <v>141142.84946835865</v>
      </c>
      <c r="F426" s="9">
        <f t="shared" si="24"/>
        <v>1170.8174605285103</v>
      </c>
      <c r="G426" s="8">
        <f t="shared" si="25"/>
        <v>139972.03200783013</v>
      </c>
      <c r="H426" s="8">
        <f t="shared" si="26"/>
        <v>1265008.9206263823</v>
      </c>
    </row>
    <row r="427" spans="3:8" x14ac:dyDescent="0.55000000000000004">
      <c r="C427" s="2"/>
      <c r="D427" s="2" t="s">
        <v>453</v>
      </c>
      <c r="E427" s="9">
        <f t="shared" si="27"/>
        <v>141142.84946835865</v>
      </c>
      <c r="F427" s="9">
        <f t="shared" si="24"/>
        <v>1054.1741005219851</v>
      </c>
      <c r="G427" s="8">
        <f t="shared" si="25"/>
        <v>140088.67536783667</v>
      </c>
      <c r="H427" s="8">
        <f t="shared" si="26"/>
        <v>1124920.2452585457</v>
      </c>
    </row>
    <row r="428" spans="3:8" x14ac:dyDescent="0.55000000000000004">
      <c r="C428" s="2"/>
      <c r="D428" s="2" t="s">
        <v>454</v>
      </c>
      <c r="E428" s="9">
        <f t="shared" si="27"/>
        <v>141142.84946835865</v>
      </c>
      <c r="F428" s="9">
        <f t="shared" si="24"/>
        <v>937.43353771545469</v>
      </c>
      <c r="G428" s="8">
        <f t="shared" si="25"/>
        <v>140205.41593064318</v>
      </c>
      <c r="H428" s="8">
        <f t="shared" si="26"/>
        <v>984714.82932790252</v>
      </c>
    </row>
    <row r="429" spans="3:8" x14ac:dyDescent="0.55000000000000004">
      <c r="C429" s="2"/>
      <c r="D429" s="2" t="s">
        <v>455</v>
      </c>
      <c r="E429" s="9">
        <f t="shared" si="27"/>
        <v>141142.84946835865</v>
      </c>
      <c r="F429" s="9">
        <f t="shared" si="24"/>
        <v>820.59569110658538</v>
      </c>
      <c r="G429" s="8">
        <f t="shared" si="25"/>
        <v>140322.25377725207</v>
      </c>
      <c r="H429" s="8">
        <f t="shared" si="26"/>
        <v>844392.57555065048</v>
      </c>
    </row>
    <row r="430" spans="3:8" x14ac:dyDescent="0.55000000000000004">
      <c r="C430" s="2"/>
      <c r="D430" s="2" t="s">
        <v>456</v>
      </c>
      <c r="E430" s="9">
        <f t="shared" si="27"/>
        <v>141142.84946835865</v>
      </c>
      <c r="F430" s="9">
        <f t="shared" si="24"/>
        <v>703.66047962554205</v>
      </c>
      <c r="G430" s="8">
        <f t="shared" si="25"/>
        <v>140439.18898873311</v>
      </c>
      <c r="H430" s="8">
        <f t="shared" si="26"/>
        <v>703953.38656191737</v>
      </c>
    </row>
    <row r="431" spans="3:8" x14ac:dyDescent="0.55000000000000004">
      <c r="C431" s="2"/>
      <c r="D431" s="2" t="s">
        <v>457</v>
      </c>
      <c r="E431" s="9">
        <f t="shared" si="27"/>
        <v>141142.84946835865</v>
      </c>
      <c r="F431" s="9">
        <f t="shared" si="24"/>
        <v>586.62782213493108</v>
      </c>
      <c r="G431" s="8">
        <f t="shared" si="25"/>
        <v>140556.22164622371</v>
      </c>
      <c r="H431" s="8">
        <f t="shared" si="26"/>
        <v>563397.16491569369</v>
      </c>
    </row>
    <row r="432" spans="3:8" x14ac:dyDescent="0.55000000000000004">
      <c r="C432" s="2"/>
      <c r="D432" s="2" t="s">
        <v>458</v>
      </c>
      <c r="E432" s="9">
        <f t="shared" si="27"/>
        <v>141142.84946835865</v>
      </c>
      <c r="F432" s="9">
        <f t="shared" si="24"/>
        <v>469.49763742974471</v>
      </c>
      <c r="G432" s="8">
        <f t="shared" si="25"/>
        <v>140673.35183092891</v>
      </c>
      <c r="H432" s="8">
        <f t="shared" si="26"/>
        <v>422723.81308476476</v>
      </c>
    </row>
    <row r="433" spans="3:8" x14ac:dyDescent="0.55000000000000004">
      <c r="C433" s="2"/>
      <c r="D433" s="2" t="s">
        <v>459</v>
      </c>
      <c r="E433" s="9">
        <f t="shared" si="27"/>
        <v>141142.84946835865</v>
      </c>
      <c r="F433" s="9">
        <f t="shared" si="24"/>
        <v>352.26984423730391</v>
      </c>
      <c r="G433" s="8">
        <f t="shared" si="25"/>
        <v>140790.57962412134</v>
      </c>
      <c r="H433" s="8">
        <f t="shared" si="26"/>
        <v>281933.23346064345</v>
      </c>
    </row>
    <row r="434" spans="3:8" x14ac:dyDescent="0.55000000000000004">
      <c r="C434" s="2"/>
      <c r="D434" s="2" t="s">
        <v>460</v>
      </c>
      <c r="E434" s="9">
        <f t="shared" si="27"/>
        <v>141142.84946835865</v>
      </c>
      <c r="F434" s="9">
        <f t="shared" si="24"/>
        <v>234.94436121720287</v>
      </c>
      <c r="G434" s="8">
        <f t="shared" si="25"/>
        <v>140907.90510714144</v>
      </c>
      <c r="H434" s="8">
        <f t="shared" si="26"/>
        <v>141025.328353502</v>
      </c>
    </row>
    <row r="435" spans="3:8" x14ac:dyDescent="0.55000000000000004">
      <c r="C435" s="2"/>
      <c r="D435" s="2" t="s">
        <v>461</v>
      </c>
      <c r="E435" s="9">
        <f t="shared" si="27"/>
        <v>141142.84946835865</v>
      </c>
      <c r="F435" s="9">
        <f t="shared" si="24"/>
        <v>117.52110696125166</v>
      </c>
      <c r="G435" s="8">
        <f t="shared" si="25"/>
        <v>141025.32836139741</v>
      </c>
      <c r="H435" s="8">
        <f t="shared" si="26"/>
        <v>-7.8954035416245461E-6</v>
      </c>
    </row>
    <row r="436" spans="3:8" x14ac:dyDescent="0.55000000000000004">
      <c r="C436" s="2" t="s">
        <v>41</v>
      </c>
      <c r="D436" s="2"/>
      <c r="E436" s="8">
        <f>SUM(E16:E435)</f>
        <v>59279996.776710354</v>
      </c>
      <c r="F436" s="8">
        <f t="shared" ref="F436:G436" si="28">SUM(F16:F435)</f>
        <v>9279996.7767026722</v>
      </c>
      <c r="G436" s="8">
        <f t="shared" si="28"/>
        <v>50000000.000007972</v>
      </c>
      <c r="H436" s="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元利均等返済早見表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健太朗 亀井</dc:creator>
  <cp:lastModifiedBy>株式会社 飛鳥薬局</cp:lastModifiedBy>
  <dcterms:created xsi:type="dcterms:W3CDTF">2025-01-19T22:52:37Z</dcterms:created>
  <dcterms:modified xsi:type="dcterms:W3CDTF">2025-03-21T23:03:09Z</dcterms:modified>
</cp:coreProperties>
</file>